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Sommaire" sheetId="1" r:id="rId1"/>
    <sheet name="Glossaire" sheetId="2" r:id="rId2"/>
    <sheet name="Evolution" sheetId="3" r:id="rId3"/>
    <sheet name="75" sheetId="4" r:id="rId4"/>
    <sheet name="77" sheetId="5" r:id="rId5"/>
    <sheet name="78" sheetId="6" r:id="rId6"/>
    <sheet name="91" sheetId="7" r:id="rId7"/>
    <sheet name="92" sheetId="8" r:id="rId8"/>
    <sheet name="93" sheetId="9" r:id="rId9"/>
    <sheet name="94" sheetId="10" r:id="rId10"/>
    <sheet name="95" sheetId="11" r:id="rId11"/>
    <sheet name="IF" sheetId="12" r:id="rId12"/>
  </sheets>
  <definedNames/>
  <calcPr fullCalcOnLoad="1"/>
</workbook>
</file>

<file path=xl/sharedStrings.xml><?xml version="1.0" encoding="utf-8"?>
<sst xmlns="http://schemas.openxmlformats.org/spreadsheetml/2006/main" count="2072" uniqueCount="187">
  <si>
    <t>Fichier</t>
  </si>
  <si>
    <t>Stat_ANPE_décembre02</t>
  </si>
  <si>
    <t>Titre de la feuille</t>
  </si>
  <si>
    <t>Description</t>
  </si>
  <si>
    <t>Glossaire</t>
  </si>
  <si>
    <t>Glossaire ANPE</t>
  </si>
  <si>
    <t>Evolution</t>
  </si>
  <si>
    <t>Evolution sur 12 mois des demandeurs d'emploi : statistiques à fin décembre (données brutes, catégorie 1)</t>
  </si>
  <si>
    <t>Stat. ANPE à fin décembre 2002 (flux d'entrées, de sortie - stock des DEFM - handicapés et tous publics) pour PARIS</t>
  </si>
  <si>
    <t>Stat. ANPE à fin décembre 2002 (flux d'entrées, de sortie - stock des DEFM - handicapés et tous publics) pour la SEINE ET MARNE</t>
  </si>
  <si>
    <t>Stat. ANPE à fin décembre 2002 (flux d'entrées, de sortie - stock des DEFM - handicapés et tous publics) pour les YVELINES</t>
  </si>
  <si>
    <t>Stat. ANPE à fin décembre 2002 (flux d'entrées, de sortie - stock des DEFM - handicapés et tous publics) pour l'ESSONNE</t>
  </si>
  <si>
    <t>Stat. ANPE à fin décembre 2002 (flux d'entrées, de sortie - stock des DEFM - handicapés et tous publics) pour les HAUTS DE SEINE</t>
  </si>
  <si>
    <t>Stat. ANPE à fin décembre 2002 (flux d'entrées, de sortie - stock des DEFM - handicapés et tous publics) pour la SEINE SAINT DENIS</t>
  </si>
  <si>
    <t>Stat. ANPE à fin décembre 2002 (flux d'entrées, de sortie - stock des DEFM - handicapés et tous publics) pour le VAL DE MARNE</t>
  </si>
  <si>
    <t>Stat. ANPE à fin décembre 2002 (flux d'entrées, de sortie - stock des DEFM - handicapés et tous publics) pour le VAL D'OISE</t>
  </si>
  <si>
    <t>IF</t>
  </si>
  <si>
    <t>Stat. ANPE à fin décembre 2002 (flux d'entrées, de sortie - stock des DEFM - handicapés et tous publics) pour l'Ile de France</t>
  </si>
  <si>
    <t>Titre :</t>
  </si>
  <si>
    <t>DONNEES ANPE :</t>
  </si>
  <si>
    <t>LES ENTREES EN CUMUL ANNUEL</t>
  </si>
  <si>
    <t>= flux des personnes s'inscrivant à l'ANPE depuis le début de l'année</t>
  </si>
  <si>
    <t>Les motifs d'entrée</t>
  </si>
  <si>
    <t>motifs d'inscription dans les fichiers de l'ANPE</t>
  </si>
  <si>
    <t>Licenciement</t>
  </si>
  <si>
    <t>regroupe les licenciements économiques et les autres licenciements</t>
  </si>
  <si>
    <t>Démission</t>
  </si>
  <si>
    <t>-</t>
  </si>
  <si>
    <t>Fin de contrat ou de mission</t>
  </si>
  <si>
    <t>regroupe les fin de CDD et les fins de mission d'intérim</t>
  </si>
  <si>
    <t xml:space="preserve">Première entrée </t>
  </si>
  <si>
    <t>primo-demandeur d'emploi</t>
  </si>
  <si>
    <t>Reprise d'activité</t>
  </si>
  <si>
    <t>Autres</t>
  </si>
  <si>
    <t>autres cas, dont inscription après maladie</t>
  </si>
  <si>
    <t>LES SORTIES EN CUMUL ANNUEL</t>
  </si>
  <si>
    <t>= flux des personnes sortant des fichiers de l'ANPE depuis le début de l'année</t>
  </si>
  <si>
    <t>Les motifs de sortie</t>
  </si>
  <si>
    <t>motifs de sortie des fichiers de l'ANPE</t>
  </si>
  <si>
    <t>Reprise d'emploi</t>
  </si>
  <si>
    <t>Entrée en stage</t>
  </si>
  <si>
    <t>Arrêt de recherche</t>
  </si>
  <si>
    <t>Changement ALE</t>
  </si>
  <si>
    <t>Absence au contrôle</t>
  </si>
  <si>
    <t>on estime que 50% de ces absences seraient des reprises d'emploi</t>
  </si>
  <si>
    <t>Radiation</t>
  </si>
  <si>
    <t>radiation pour refus d'emploi ou de stage, fausses déclarations...</t>
  </si>
  <si>
    <t>Autres cas</t>
  </si>
  <si>
    <t>autres cas, dont arrêt maladie ou retraite</t>
  </si>
  <si>
    <t>Type de priorités</t>
  </si>
  <si>
    <t>regroupe l'ensemble des bénéficiaires de la loi du 10 juillet 1987,</t>
  </si>
  <si>
    <t>plus les personnes en instance de reconnaissance par la COTOREP</t>
  </si>
  <si>
    <t>Orphelins de guerre</t>
  </si>
  <si>
    <t>Veuves de guerre</t>
  </si>
  <si>
    <t>Mutilés de guerre</t>
  </si>
  <si>
    <t>Cotorep A</t>
  </si>
  <si>
    <t>en cas de multi-reconnaissance,</t>
  </si>
  <si>
    <t>Cotorep B</t>
  </si>
  <si>
    <t>c'est la catégorie COTOREP</t>
  </si>
  <si>
    <t>Cotorep C</t>
  </si>
  <si>
    <t>qui est privilégiée par l'ANPE</t>
  </si>
  <si>
    <t>Instance Cotorep</t>
  </si>
  <si>
    <t>Pensionné d'invalidité</t>
  </si>
  <si>
    <t>Rente d'accidenté du travail</t>
  </si>
  <si>
    <t xml:space="preserve">Niveau de formation </t>
  </si>
  <si>
    <t>niveau de formation déclaré par la personne</t>
  </si>
  <si>
    <t>au moment de son inscription</t>
  </si>
  <si>
    <t>Niveaux I et II</t>
  </si>
  <si>
    <t>formation de niveau supérieur ou égal à la licence (Bac + 3 et plus)</t>
  </si>
  <si>
    <t>Niveau III</t>
  </si>
  <si>
    <t>formation de niveau BTS, DEUG ou DUT (Bac + 2)</t>
  </si>
  <si>
    <t>Niveau IV</t>
  </si>
  <si>
    <t>formation de niveau Bac</t>
  </si>
  <si>
    <t>Niveau V</t>
  </si>
  <si>
    <t>formation de niveau CAP ou BEP</t>
  </si>
  <si>
    <t>Niveau Vbis</t>
  </si>
  <si>
    <t>formation de niveau 3ème (BEPC)</t>
  </si>
  <si>
    <t>Niveau VI</t>
  </si>
  <si>
    <t>pas de formation au-delà de la scolarité obligatoire</t>
  </si>
  <si>
    <t>Non précisé ou non renseigné</t>
  </si>
  <si>
    <t>Ancienneté d'inscription</t>
  </si>
  <si>
    <t>indique depuis combien de temps la personne est inscrite à l'Anpe,</t>
  </si>
  <si>
    <t>ne pas confondre avec la période d'inactivité</t>
  </si>
  <si>
    <t>Moins de 6 mois</t>
  </si>
  <si>
    <t>6 mois à moins de 12 mois</t>
  </si>
  <si>
    <t>1 à moins de 2 ans</t>
  </si>
  <si>
    <t>chômeurs</t>
  </si>
  <si>
    <t>2 à moins de 3 ans</t>
  </si>
  <si>
    <t>de</t>
  </si>
  <si>
    <t>3 ans et plus</t>
  </si>
  <si>
    <t>longue durée</t>
  </si>
  <si>
    <t>1/2</t>
  </si>
  <si>
    <t>LE STOCK DES DEMANDEURS D'EMPLOI EN FIN DE MOIS (DEFM)</t>
  </si>
  <si>
    <t>= personnes présentes dans les fichiers de l'Anpe le dernier jour du mois considéré</t>
  </si>
  <si>
    <t xml:space="preserve">Niveau de qualification </t>
  </si>
  <si>
    <t>niveau de qualification déclaré par la personne</t>
  </si>
  <si>
    <t>Manoeuvre, OS</t>
  </si>
  <si>
    <t>Ouvrier qualifié</t>
  </si>
  <si>
    <t>Employé non qualifié</t>
  </si>
  <si>
    <t>Employé qualifié</t>
  </si>
  <si>
    <t>AMT + cadres</t>
  </si>
  <si>
    <t>agents de maîtrise, techniciens, cadres</t>
  </si>
  <si>
    <t xml:space="preserve">Activité économique </t>
  </si>
  <si>
    <t xml:space="preserve">secteur d'activité dans lequel évoluait la personne </t>
  </si>
  <si>
    <t>antérieure (naf 4)</t>
  </si>
  <si>
    <t>avant l'inscription, dès lors qu'elle était en activité</t>
  </si>
  <si>
    <t>Agriculture, sylviculture, pêche</t>
  </si>
  <si>
    <t>Industries</t>
  </si>
  <si>
    <t>y compris industrie agro-alimentaire</t>
  </si>
  <si>
    <t>BTP</t>
  </si>
  <si>
    <t>Tertiaire</t>
  </si>
  <si>
    <t>essentiellement des personnes n'ayant pas d'activité antérieure</t>
  </si>
  <si>
    <t>Catégorie de demandeur</t>
  </si>
  <si>
    <t>Catégorie 1</t>
  </si>
  <si>
    <t>immédiatement disponible, cherchant un CDI à temps plein</t>
  </si>
  <si>
    <t>Catégorie 2</t>
  </si>
  <si>
    <t>immédiatement disponible, cherchant un CDI à temps partiel</t>
  </si>
  <si>
    <t>Catégorie 3</t>
  </si>
  <si>
    <t>immédiatement disponible, cherchant un CDD</t>
  </si>
  <si>
    <t>Catégorie 4</t>
  </si>
  <si>
    <t>sans emploi, non immédiatement disponible, à la recherche d'un emploi</t>
  </si>
  <si>
    <t>Catégorie 5</t>
  </si>
  <si>
    <t>personnes pourvues d'un emploi, à la recherche d'un autre emploi</t>
  </si>
  <si>
    <t>Catégorie 6</t>
  </si>
  <si>
    <t>non immédiatement disponible (activité&gt;78h), cherchant un CDI à temps plein</t>
  </si>
  <si>
    <t>Catégorie 7</t>
  </si>
  <si>
    <t>non immédiatement disponible (activité&gt;78h), cherchant un CDI à temps partiel</t>
  </si>
  <si>
    <t>Catégorie 8</t>
  </si>
  <si>
    <t>non immédiatement disponible (activité&gt;78h), cherchant un CDD</t>
  </si>
  <si>
    <t>Evolution sur 12 mois des demandeurs d'emploi, statistiques à fin décembre (données brutes, catégorie 1)</t>
  </si>
  <si>
    <t>Evol 2002-2001</t>
  </si>
  <si>
    <t>DEFM TH</t>
  </si>
  <si>
    <t>DEFM</t>
  </si>
  <si>
    <t>% TH</t>
  </si>
  <si>
    <t>75</t>
  </si>
  <si>
    <t>PARIS</t>
  </si>
  <si>
    <t>77</t>
  </si>
  <si>
    <t>SEINE-MARNE</t>
  </si>
  <si>
    <t>78</t>
  </si>
  <si>
    <t>YVELINES</t>
  </si>
  <si>
    <t>91</t>
  </si>
  <si>
    <t>ESSONNE</t>
  </si>
  <si>
    <t>92</t>
  </si>
  <si>
    <t>HAUTS-SEINE</t>
  </si>
  <si>
    <t>93</t>
  </si>
  <si>
    <t>SEINE-DENIS</t>
  </si>
  <si>
    <t>94</t>
  </si>
  <si>
    <t>VAL-MARNE</t>
  </si>
  <si>
    <t>95</t>
  </si>
  <si>
    <t>VAL D'OISE</t>
  </si>
  <si>
    <t>Ile-de-France</t>
  </si>
  <si>
    <t>FIN DECEMBRE 2002</t>
  </si>
  <si>
    <t>LES ENTREES EN CUMUL ANNUEL (catégorie 1)</t>
  </si>
  <si>
    <t>prioritaires</t>
  </si>
  <si>
    <t>tous publics</t>
  </si>
  <si>
    <t>%</t>
  </si>
  <si>
    <t>nb</t>
  </si>
  <si>
    <t>Total</t>
  </si>
  <si>
    <t>LES SORTIES EN CUMUL ANNUEL (catégorie 1)</t>
  </si>
  <si>
    <t>LES SORTIES POUR REPRISE D'EMPLOI</t>
  </si>
  <si>
    <t>Total prioritaires</t>
  </si>
  <si>
    <t>Paris</t>
  </si>
  <si>
    <t>1/3</t>
  </si>
  <si>
    <t>LE STOCK DES DEMANDEURS D'EMPLOI EN FIN DE MOIS (DEFM catégorie 1)</t>
  </si>
  <si>
    <t>Total DEFM tous publics</t>
  </si>
  <si>
    <t>Part prioritaires</t>
  </si>
  <si>
    <t>Age et sexe des DEFM</t>
  </si>
  <si>
    <t>Homme - 25 ans</t>
  </si>
  <si>
    <t>Homme 25-49 ans</t>
  </si>
  <si>
    <t>Homme 50 ans et +</t>
  </si>
  <si>
    <t>Femme - 25 ans</t>
  </si>
  <si>
    <t>Femme 25-49 ans</t>
  </si>
  <si>
    <t>Femme 50 ans et +</t>
  </si>
  <si>
    <t>Non renseigné</t>
  </si>
  <si>
    <t>2/3</t>
  </si>
  <si>
    <t>LE STOCK DES DEMANDEURS D'EMPLOI EN FIN DE MOIS (toutes catégories de demandeurs)</t>
  </si>
  <si>
    <t>3/3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</si>
  <si>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</si>
  <si>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</si>
  <si>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</si>
  <si>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</si>
  <si>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</si>
  <si>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</si>
  <si>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</si>
  <si>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74</t>
  </si>
  <si>
    <t>Statistiques départementales régionales et nationales ANPE à fin décembre 2002 : flux d'entrées - flux de sortie -
stock  des demandeurs inscrits en fin de mois - handicapés et tous publics. Ainsi que les évolutions sur 12  mois du nombre de demandeurs d'emploi</t>
  </si>
  <si>
    <t>France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</si>
</sst>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</numFmts>
  <fonts count="1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5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9"/>
      <name val="Century Schoolbook"/>
      <family val="1"/>
    </font>
    <font>
      <sz val="9"/>
      <name val="Century Schoolbook"/>
      <family val="1"/>
    </font>
    <font>
      <b/>
      <sz val="9"/>
      <color indexed="8"/>
      <name val="Century Schoolbook"/>
      <family val="1"/>
    </font>
    <font>
      <b/>
      <sz val="9"/>
      <name val="Century Schoolbook"/>
      <family val="1"/>
    </font>
    <font>
      <i/>
      <sz val="9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0" fontId="10" fillId="3" borderId="0" xfId="0" applyFont="1" applyFill="1" applyAlignment="1" quotePrefix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11" fillId="0" borderId="0" xfId="0" applyFont="1" applyFill="1" applyAlignment="1">
      <alignment horizontal="centerContinuous"/>
    </xf>
    <xf numFmtId="0" fontId="12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 quotePrefix="1">
      <alignment/>
    </xf>
    <xf numFmtId="0" fontId="9" fillId="0" borderId="0" xfId="0" applyFont="1" applyAlignment="1">
      <alignment/>
    </xf>
    <xf numFmtId="0" fontId="13" fillId="2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right"/>
    </xf>
    <xf numFmtId="16" fontId="14" fillId="4" borderId="0" xfId="0" applyNumberFormat="1" applyFont="1" applyFill="1" applyAlignment="1" quotePrefix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" fontId="1" fillId="0" borderId="10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9" fontId="5" fillId="0" borderId="1" xfId="19" applyFont="1" applyBorder="1" applyAlignment="1">
      <alignment/>
    </xf>
    <xf numFmtId="164" fontId="5" fillId="0" borderId="1" xfId="19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0" xfId="0" applyFont="1" applyBorder="1" applyAlignment="1" quotePrefix="1">
      <alignment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/>
    </xf>
    <xf numFmtId="9" fontId="9" fillId="0" borderId="1" xfId="19" applyFont="1" applyBorder="1" applyAlignment="1">
      <alignment/>
    </xf>
    <xf numFmtId="164" fontId="9" fillId="0" borderId="1" xfId="19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Alignment="1" quotePrefix="1">
      <alignment/>
    </xf>
    <xf numFmtId="0" fontId="8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14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164" fontId="14" fillId="0" borderId="1" xfId="19" applyNumberFormat="1" applyFont="1" applyBorder="1" applyAlignment="1">
      <alignment horizontal="right"/>
    </xf>
    <xf numFmtId="164" fontId="14" fillId="0" borderId="1" xfId="19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5" borderId="1" xfId="0" applyNumberFormat="1" applyFont="1" applyFill="1" applyBorder="1" applyAlignment="1">
      <alignment/>
    </xf>
    <xf numFmtId="164" fontId="16" fillId="0" borderId="1" xfId="19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164" fontId="16" fillId="5" borderId="1" xfId="19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4" fontId="16" fillId="0" borderId="1" xfId="19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8" fillId="4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4" fontId="16" fillId="0" borderId="0" xfId="19" applyNumberFormat="1" applyFont="1" applyBorder="1" applyAlignment="1">
      <alignment horizontal="right"/>
    </xf>
    <xf numFmtId="164" fontId="9" fillId="5" borderId="1" xfId="19" applyNumberFormat="1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164" fontId="16" fillId="0" borderId="0" xfId="19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114300</xdr:rowOff>
    </xdr:from>
    <xdr:to>
      <xdr:col>7</xdr:col>
      <xdr:colOff>0</xdr:colOff>
      <xdr:row>35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0" y="5133975"/>
          <a:ext cx="62579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LES SORTIES POUR REPRISE D'EMPLOI : c'est le premier motif de sortie ; le nombre réel des insertions dans l'emploi est vraisemblablement supérieur (Cf. les absences au contrôle évoquées plus haut) ; leur profil se distingue du profil moyen des sorties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58.421875" style="0" customWidth="1"/>
  </cols>
  <sheetData>
    <row r="1" spans="1:2" ht="12.75">
      <c r="A1" s="1" t="s">
        <v>0</v>
      </c>
      <c r="B1" s="2" t="s">
        <v>1</v>
      </c>
    </row>
    <row r="2" ht="15.75">
      <c r="A2" s="3"/>
    </row>
    <row r="3" spans="1:2" ht="59.25" customHeight="1">
      <c r="A3" s="111" t="s">
        <v>185</v>
      </c>
      <c r="B3" s="111"/>
    </row>
    <row r="4" ht="15.75">
      <c r="A4" s="3"/>
    </row>
    <row r="5" spans="1:2" ht="22.5">
      <c r="A5" s="1" t="s">
        <v>2</v>
      </c>
      <c r="B5" s="4" t="s">
        <v>3</v>
      </c>
    </row>
    <row r="6" spans="1:2" ht="12.75">
      <c r="A6" s="5" t="s">
        <v>4</v>
      </c>
      <c r="B6" s="6" t="s">
        <v>5</v>
      </c>
    </row>
    <row r="7" spans="1:2" ht="30" customHeight="1">
      <c r="A7" s="5" t="s">
        <v>6</v>
      </c>
      <c r="B7" s="6" t="s">
        <v>7</v>
      </c>
    </row>
    <row r="8" spans="1:2" ht="30" customHeight="1">
      <c r="A8" s="5">
        <v>75</v>
      </c>
      <c r="B8" s="6" t="s">
        <v>8</v>
      </c>
    </row>
    <row r="9" spans="1:2" ht="30" customHeight="1">
      <c r="A9" s="5">
        <v>77</v>
      </c>
      <c r="B9" s="6" t="s">
        <v>9</v>
      </c>
    </row>
    <row r="10" spans="1:2" ht="30" customHeight="1">
      <c r="A10" s="5">
        <v>78</v>
      </c>
      <c r="B10" s="6" t="s">
        <v>10</v>
      </c>
    </row>
    <row r="11" spans="1:2" ht="30" customHeight="1">
      <c r="A11" s="5">
        <v>91</v>
      </c>
      <c r="B11" s="6" t="s">
        <v>11</v>
      </c>
    </row>
    <row r="12" spans="1:2" ht="30" customHeight="1">
      <c r="A12" s="5">
        <v>92</v>
      </c>
      <c r="B12" s="6" t="s">
        <v>12</v>
      </c>
    </row>
    <row r="13" spans="1:2" ht="30" customHeight="1">
      <c r="A13" s="5">
        <v>93</v>
      </c>
      <c r="B13" s="6" t="s">
        <v>13</v>
      </c>
    </row>
    <row r="14" spans="1:2" ht="30" customHeight="1">
      <c r="A14" s="5">
        <v>94</v>
      </c>
      <c r="B14" s="6" t="s">
        <v>14</v>
      </c>
    </row>
    <row r="15" spans="1:2" ht="30" customHeight="1">
      <c r="A15" s="5">
        <v>95</v>
      </c>
      <c r="B15" s="6" t="s">
        <v>15</v>
      </c>
    </row>
    <row r="16" spans="1:2" ht="30" customHeight="1">
      <c r="A16" s="5" t="s">
        <v>16</v>
      </c>
      <c r="B16" s="6" t="s">
        <v>17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G243"/>
  <sheetViews>
    <sheetView workbookViewId="0" topLeftCell="A1">
      <selection activeCell="A1" sqref="A1:G16384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146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651</v>
      </c>
      <c r="C8" s="90">
        <v>0.273185060847671</v>
      </c>
      <c r="D8" s="89">
        <v>26232</v>
      </c>
      <c r="E8" s="90">
        <v>0.27734370870029496</v>
      </c>
      <c r="G8" s="91">
        <v>0.024817017383348582</v>
      </c>
    </row>
    <row r="9" spans="1:7" ht="12.75">
      <c r="A9" s="27" t="s">
        <v>26</v>
      </c>
      <c r="B9" s="89">
        <v>96</v>
      </c>
      <c r="C9" s="90">
        <v>0.040285354595048256</v>
      </c>
      <c r="D9" s="89">
        <v>6282</v>
      </c>
      <c r="E9" s="90">
        <v>0.0664178552171109</v>
      </c>
      <c r="G9" s="91">
        <v>0.015281757402101241</v>
      </c>
    </row>
    <row r="10" spans="1:7" ht="12.75">
      <c r="A10" s="27" t="s">
        <v>28</v>
      </c>
      <c r="B10" s="89">
        <v>415</v>
      </c>
      <c r="C10" s="90">
        <v>0.1741502308015107</v>
      </c>
      <c r="D10" s="89">
        <v>25973</v>
      </c>
      <c r="E10" s="90">
        <v>0.27460537305858346</v>
      </c>
      <c r="G10" s="91">
        <v>0.01597813113617988</v>
      </c>
    </row>
    <row r="11" spans="1:7" ht="12.75">
      <c r="A11" s="27" t="s">
        <v>30</v>
      </c>
      <c r="B11" s="89">
        <v>67</v>
      </c>
      <c r="C11" s="90">
        <v>0.028115820394460762</v>
      </c>
      <c r="D11" s="89">
        <v>7419</v>
      </c>
      <c r="E11" s="90">
        <v>0.07843904295697958</v>
      </c>
      <c r="G11" s="91">
        <v>0.009030866693624478</v>
      </c>
    </row>
    <row r="12" spans="1:7" ht="12.75">
      <c r="A12" s="27" t="s">
        <v>32</v>
      </c>
      <c r="B12" s="89">
        <v>48</v>
      </c>
      <c r="C12" s="90">
        <v>0.020142677297524128</v>
      </c>
      <c r="D12" s="89">
        <v>1331</v>
      </c>
      <c r="E12" s="90">
        <v>0.014072296290030978</v>
      </c>
      <c r="G12" s="91">
        <v>0.03606311044327573</v>
      </c>
    </row>
    <row r="13" spans="1:7" ht="12.75">
      <c r="A13" s="27" t="s">
        <v>33</v>
      </c>
      <c r="B13" s="89">
        <v>1106</v>
      </c>
      <c r="C13" s="90">
        <v>0.46412085606378517</v>
      </c>
      <c r="D13" s="89">
        <v>27346</v>
      </c>
      <c r="E13" s="90">
        <v>0.2891217237770001</v>
      </c>
      <c r="G13" s="91">
        <v>0.04044467198127697</v>
      </c>
    </row>
    <row r="14" spans="1:7" ht="12.75">
      <c r="A14" s="92" t="s">
        <v>157</v>
      </c>
      <c r="B14" s="93">
        <v>2383</v>
      </c>
      <c r="C14" s="94">
        <v>1</v>
      </c>
      <c r="D14" s="95">
        <v>94583</v>
      </c>
      <c r="E14" s="94">
        <v>1</v>
      </c>
      <c r="G14" s="96">
        <v>0.02519480244864299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413</v>
      </c>
      <c r="C21" s="90">
        <v>0.15655799848369978</v>
      </c>
      <c r="D21" s="89">
        <v>16830</v>
      </c>
      <c r="E21" s="90">
        <v>0.19290945978473917</v>
      </c>
      <c r="G21" s="91">
        <v>0.02453951277480689</v>
      </c>
    </row>
    <row r="22" spans="1:7" ht="12.75">
      <c r="A22" s="27" t="s">
        <v>40</v>
      </c>
      <c r="B22" s="89">
        <v>313</v>
      </c>
      <c r="C22" s="90">
        <v>0.11865049279757392</v>
      </c>
      <c r="D22" s="89">
        <v>6039</v>
      </c>
      <c r="E22" s="90">
        <v>0.069220453216877</v>
      </c>
      <c r="G22" s="91">
        <v>0.05182977314124855</v>
      </c>
    </row>
    <row r="23" spans="1:7" ht="12.75">
      <c r="A23" s="27" t="s">
        <v>41</v>
      </c>
      <c r="B23" s="89">
        <v>411</v>
      </c>
      <c r="C23" s="90">
        <v>0.15579984836997726</v>
      </c>
      <c r="D23" s="89">
        <v>8012</v>
      </c>
      <c r="E23" s="90">
        <v>0.09183544811618125</v>
      </c>
      <c r="G23" s="91">
        <v>0.05129805292061907</v>
      </c>
    </row>
    <row r="24" spans="1:7" ht="12.75">
      <c r="A24" s="27" t="s">
        <v>42</v>
      </c>
      <c r="B24" s="89">
        <v>84</v>
      </c>
      <c r="C24" s="90">
        <v>0.03184230477634572</v>
      </c>
      <c r="D24" s="89">
        <v>3144</v>
      </c>
      <c r="E24" s="90">
        <v>0.03603727519686393</v>
      </c>
      <c r="G24" s="91">
        <v>0.026717557251908396</v>
      </c>
    </row>
    <row r="25" spans="1:7" ht="12.75">
      <c r="A25" s="27" t="s">
        <v>43</v>
      </c>
      <c r="B25" s="89">
        <v>862</v>
      </c>
      <c r="C25" s="90">
        <v>0.32676269901440486</v>
      </c>
      <c r="D25" s="89">
        <v>33630</v>
      </c>
      <c r="E25" s="90">
        <v>0.3854750524397373</v>
      </c>
      <c r="G25" s="91">
        <v>0.025631876300921796</v>
      </c>
    </row>
    <row r="26" spans="1:7" ht="12.75">
      <c r="A26" s="27" t="s">
        <v>45</v>
      </c>
      <c r="B26" s="89">
        <v>208</v>
      </c>
      <c r="C26" s="90">
        <v>0.07884761182714177</v>
      </c>
      <c r="D26" s="89">
        <v>9124</v>
      </c>
      <c r="E26" s="90">
        <v>0.10458145639191684</v>
      </c>
      <c r="G26" s="91">
        <v>0.022797018851380975</v>
      </c>
    </row>
    <row r="27" spans="1:7" ht="12.75">
      <c r="A27" s="27" t="s">
        <v>47</v>
      </c>
      <c r="B27" s="89">
        <v>347</v>
      </c>
      <c r="C27" s="90">
        <v>0.1315390447308567</v>
      </c>
      <c r="D27" s="89">
        <v>10464</v>
      </c>
      <c r="E27" s="90">
        <v>0.11994085485368454</v>
      </c>
      <c r="G27" s="91">
        <v>0.03316131498470948</v>
      </c>
    </row>
    <row r="28" spans="1:7" ht="12.75">
      <c r="A28" s="92" t="s">
        <v>157</v>
      </c>
      <c r="B28" s="97">
        <v>2638</v>
      </c>
      <c r="C28" s="94">
        <v>1</v>
      </c>
      <c r="D28" s="95">
        <v>87243</v>
      </c>
      <c r="E28" s="94">
        <v>1</v>
      </c>
      <c r="G28" s="96">
        <v>0.030237382941897917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24</v>
      </c>
      <c r="C34" s="90">
        <v>0.05811138014527845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1</v>
      </c>
      <c r="C36" s="90">
        <v>0.002421307506053269</v>
      </c>
    </row>
    <row r="37" spans="1:3" ht="12.75">
      <c r="A37" s="27" t="s">
        <v>55</v>
      </c>
      <c r="B37" s="89">
        <v>113</v>
      </c>
      <c r="C37" s="90">
        <v>0.2736077481840194</v>
      </c>
    </row>
    <row r="38" spans="1:3" ht="12.75">
      <c r="A38" s="27" t="s">
        <v>57</v>
      </c>
      <c r="B38" s="89">
        <v>209</v>
      </c>
      <c r="C38" s="90">
        <v>0.5060532687651331</v>
      </c>
    </row>
    <row r="39" spans="1:3" ht="12.75">
      <c r="A39" s="27" t="s">
        <v>59</v>
      </c>
      <c r="B39" s="89">
        <v>20</v>
      </c>
      <c r="C39" s="90">
        <v>0.048426150121065374</v>
      </c>
    </row>
    <row r="40" spans="1:3" ht="12.75">
      <c r="A40" s="27" t="s">
        <v>61</v>
      </c>
      <c r="B40" s="89">
        <v>35</v>
      </c>
      <c r="C40" s="90">
        <v>0.0847457627118644</v>
      </c>
    </row>
    <row r="41" spans="1:3" ht="12.75">
      <c r="A41" s="27" t="s">
        <v>62</v>
      </c>
      <c r="B41" s="89">
        <v>5</v>
      </c>
      <c r="C41" s="90">
        <v>0.012106537530266344</v>
      </c>
    </row>
    <row r="42" spans="1:3" ht="12.75">
      <c r="A42" s="98" t="s">
        <v>63</v>
      </c>
      <c r="B42" s="89">
        <v>6</v>
      </c>
      <c r="C42" s="90">
        <v>0.014527845036319613</v>
      </c>
    </row>
    <row r="43" spans="1:3" ht="12.75">
      <c r="A43" s="92" t="s">
        <v>160</v>
      </c>
      <c r="B43" s="93">
        <v>413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18</v>
      </c>
      <c r="C47" s="90">
        <v>0.043583535108958835</v>
      </c>
      <c r="D47" s="89">
        <v>3057</v>
      </c>
      <c r="E47" s="90">
        <v>0.18163992869875223</v>
      </c>
      <c r="G47" s="91">
        <v>0.005888125613346418</v>
      </c>
    </row>
    <row r="48" spans="1:7" ht="12.75">
      <c r="A48" s="27" t="s">
        <v>69</v>
      </c>
      <c r="B48" s="89">
        <v>20</v>
      </c>
      <c r="C48" s="90">
        <v>0.048426150121065374</v>
      </c>
      <c r="D48" s="89">
        <v>2688</v>
      </c>
      <c r="E48" s="90">
        <v>0.15971479500891267</v>
      </c>
      <c r="G48" s="91">
        <v>0.00744047619047619</v>
      </c>
    </row>
    <row r="49" spans="1:7" ht="12.75">
      <c r="A49" s="27" t="s">
        <v>71</v>
      </c>
      <c r="B49" s="89">
        <v>69</v>
      </c>
      <c r="C49" s="90">
        <v>0.16707021791767554</v>
      </c>
      <c r="D49" s="89">
        <v>3280</v>
      </c>
      <c r="E49" s="90">
        <v>0.1948900772430184</v>
      </c>
      <c r="G49" s="91">
        <v>0.02103658536585366</v>
      </c>
    </row>
    <row r="50" spans="1:7" ht="12.75">
      <c r="A50" s="27" t="s">
        <v>73</v>
      </c>
      <c r="B50" s="89">
        <v>182</v>
      </c>
      <c r="C50" s="90">
        <v>0.4406779661016949</v>
      </c>
      <c r="D50" s="89">
        <v>4465</v>
      </c>
      <c r="E50" s="90">
        <v>0.26530005941770646</v>
      </c>
      <c r="G50" s="91">
        <v>0.04076147816349384</v>
      </c>
    </row>
    <row r="51" spans="1:7" ht="12.75">
      <c r="A51" s="27" t="s">
        <v>75</v>
      </c>
      <c r="B51" s="89">
        <v>37</v>
      </c>
      <c r="C51" s="90">
        <v>0.08958837772397095</v>
      </c>
      <c r="D51" s="89">
        <v>950</v>
      </c>
      <c r="E51" s="90">
        <v>0.056446821152703504</v>
      </c>
      <c r="G51" s="91">
        <v>0.03894736842105263</v>
      </c>
    </row>
    <row r="52" spans="1:7" ht="12.75">
      <c r="A52" s="27" t="s">
        <v>77</v>
      </c>
      <c r="B52" s="89">
        <v>86</v>
      </c>
      <c r="C52" s="90">
        <v>0.20823244552058112</v>
      </c>
      <c r="D52" s="89">
        <v>1712</v>
      </c>
      <c r="E52" s="90">
        <v>0.10172311348781937</v>
      </c>
      <c r="G52" s="91">
        <v>0.05023364485981308</v>
      </c>
    </row>
    <row r="53" spans="1:7" ht="12.75">
      <c r="A53" s="27" t="s">
        <v>79</v>
      </c>
      <c r="B53" s="89">
        <v>1</v>
      </c>
      <c r="C53" s="90">
        <v>0.002421307506053269</v>
      </c>
      <c r="D53" s="89">
        <v>678</v>
      </c>
      <c r="E53" s="90">
        <v>0.04028520499108734</v>
      </c>
      <c r="G53" s="91">
        <v>0.0014749262536873156</v>
      </c>
    </row>
    <row r="54" spans="1:7" ht="12.75">
      <c r="A54" s="92" t="s">
        <v>157</v>
      </c>
      <c r="B54" s="93">
        <v>413</v>
      </c>
      <c r="C54" s="94">
        <v>1</v>
      </c>
      <c r="D54" s="95">
        <v>16830</v>
      </c>
      <c r="E54" s="94">
        <v>1</v>
      </c>
      <c r="G54" s="96">
        <v>0.02453951277480689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210</v>
      </c>
      <c r="C58" s="90">
        <v>0.5084745762711864</v>
      </c>
      <c r="D58" s="89">
        <v>10097</v>
      </c>
      <c r="E58" s="90">
        <v>0.5999405822935234</v>
      </c>
      <c r="G58" s="91">
        <v>0.020798256907992474</v>
      </c>
    </row>
    <row r="59" spans="1:7" ht="12.75">
      <c r="A59" s="27" t="s">
        <v>84</v>
      </c>
      <c r="B59" s="89">
        <v>84</v>
      </c>
      <c r="C59" s="90">
        <v>0.2033898305084746</v>
      </c>
      <c r="D59" s="89">
        <v>3662</v>
      </c>
      <c r="E59" s="90">
        <v>0.2175876411170529</v>
      </c>
      <c r="G59" s="91">
        <v>0.022938285090114693</v>
      </c>
    </row>
    <row r="60" spans="1:7" ht="12.75">
      <c r="A60" s="27" t="s">
        <v>85</v>
      </c>
      <c r="B60" s="89">
        <v>84</v>
      </c>
      <c r="C60" s="90">
        <v>0.2033898305084746</v>
      </c>
      <c r="D60" s="89">
        <v>2136</v>
      </c>
      <c r="E60" s="90">
        <v>0.1269162210338681</v>
      </c>
      <c r="G60" s="91">
        <v>0.03932584269662921</v>
      </c>
    </row>
    <row r="61" spans="1:7" ht="12.75">
      <c r="A61" s="27" t="s">
        <v>87</v>
      </c>
      <c r="B61" s="89">
        <v>15</v>
      </c>
      <c r="C61" s="90">
        <v>0.03631961259079903</v>
      </c>
      <c r="D61" s="89">
        <v>572</v>
      </c>
      <c r="E61" s="90">
        <v>0.03398692810457516</v>
      </c>
      <c r="G61" s="91">
        <v>0.026223776223776224</v>
      </c>
    </row>
    <row r="62" spans="1:7" ht="12.75">
      <c r="A62" s="27" t="s">
        <v>89</v>
      </c>
      <c r="B62" s="89">
        <v>20</v>
      </c>
      <c r="C62" s="90">
        <v>0.048426150121065374</v>
      </c>
      <c r="D62" s="89">
        <v>363</v>
      </c>
      <c r="E62" s="90">
        <v>0.021568627450980392</v>
      </c>
      <c r="G62" s="91">
        <v>0.05509641873278237</v>
      </c>
    </row>
    <row r="63" spans="1:7" ht="12.75">
      <c r="A63" s="92" t="s">
        <v>157</v>
      </c>
      <c r="B63" s="93">
        <v>413</v>
      </c>
      <c r="C63" s="94">
        <v>1</v>
      </c>
      <c r="D63" s="95">
        <v>16830</v>
      </c>
      <c r="E63" s="94">
        <v>1</v>
      </c>
      <c r="G63" s="96">
        <v>0.02453951277480689</v>
      </c>
    </row>
    <row r="65" spans="1:7" ht="12.75">
      <c r="A65" s="110" t="s">
        <v>150</v>
      </c>
      <c r="B65" s="53"/>
      <c r="C65" s="53"/>
      <c r="D65" s="53"/>
      <c r="E65" s="53"/>
      <c r="F65" s="54" t="s">
        <v>182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90</v>
      </c>
      <c r="C71" s="90">
        <v>0.0400355871886121</v>
      </c>
    </row>
    <row r="72" spans="1:3" ht="12.75">
      <c r="A72" s="27" t="s">
        <v>53</v>
      </c>
      <c r="B72" s="89">
        <v>1</v>
      </c>
      <c r="C72" s="90">
        <v>0.00044483985765124553</v>
      </c>
    </row>
    <row r="73" spans="1:3" ht="12.75">
      <c r="A73" s="27" t="s">
        <v>54</v>
      </c>
      <c r="B73" s="89">
        <v>2</v>
      </c>
      <c r="C73" s="90">
        <v>0.0008896797153024911</v>
      </c>
    </row>
    <row r="74" spans="1:3" ht="12.75">
      <c r="A74" s="27" t="s">
        <v>55</v>
      </c>
      <c r="B74" s="89">
        <v>478</v>
      </c>
      <c r="C74" s="90">
        <v>0.21263345195729538</v>
      </c>
    </row>
    <row r="75" spans="1:3" ht="12.75">
      <c r="A75" s="27" t="s">
        <v>57</v>
      </c>
      <c r="B75" s="89">
        <v>1101</v>
      </c>
      <c r="C75" s="90">
        <v>0.48976868327402134</v>
      </c>
    </row>
    <row r="76" spans="1:3" ht="12.75">
      <c r="A76" s="27" t="s">
        <v>59</v>
      </c>
      <c r="B76" s="89">
        <v>159</v>
      </c>
      <c r="C76" s="90">
        <v>0.07072953736654804</v>
      </c>
    </row>
    <row r="77" spans="1:3" ht="12.75">
      <c r="A77" s="27" t="s">
        <v>61</v>
      </c>
      <c r="B77" s="89">
        <v>325</v>
      </c>
      <c r="C77" s="90">
        <v>0.1445729537366548</v>
      </c>
    </row>
    <row r="78" spans="1:3" ht="12.75">
      <c r="A78" s="27" t="s">
        <v>62</v>
      </c>
      <c r="B78" s="89">
        <v>71</v>
      </c>
      <c r="C78" s="90">
        <v>0.03158362989323844</v>
      </c>
    </row>
    <row r="79" spans="1:3" ht="12.75">
      <c r="A79" s="98" t="s">
        <v>63</v>
      </c>
      <c r="B79" s="89">
        <v>21</v>
      </c>
      <c r="C79" s="90">
        <v>0.009341637010676156</v>
      </c>
    </row>
    <row r="80" spans="1:3" ht="12.75">
      <c r="A80" s="92" t="s">
        <v>160</v>
      </c>
      <c r="B80" s="93">
        <v>2248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52157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0.04310063845696647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56</v>
      </c>
      <c r="C88" s="90">
        <v>0.02491103202846975</v>
      </c>
      <c r="D88" s="89">
        <v>3757</v>
      </c>
      <c r="E88" s="90">
        <v>0.07203251720766149</v>
      </c>
      <c r="G88" s="91">
        <v>0.014905509715198297</v>
      </c>
    </row>
    <row r="89" spans="1:7" ht="12.75">
      <c r="A89" s="27" t="s">
        <v>168</v>
      </c>
      <c r="B89" s="89">
        <v>988</v>
      </c>
      <c r="C89" s="90">
        <v>0.4395017793594306</v>
      </c>
      <c r="D89" s="89">
        <v>19754</v>
      </c>
      <c r="E89" s="90">
        <v>0.37874110857603005</v>
      </c>
      <c r="G89" s="91">
        <v>0.05001518679761061</v>
      </c>
    </row>
    <row r="90" spans="1:7" ht="12.75">
      <c r="A90" s="27" t="s">
        <v>169</v>
      </c>
      <c r="B90" s="89">
        <v>460</v>
      </c>
      <c r="C90" s="90">
        <v>0.20462633451957296</v>
      </c>
      <c r="D90" s="89">
        <v>5088</v>
      </c>
      <c r="E90" s="90">
        <v>0.09755162298445079</v>
      </c>
      <c r="G90" s="91">
        <v>0.09040880503144653</v>
      </c>
    </row>
    <row r="91" spans="1:7" ht="12.75">
      <c r="A91" s="27" t="s">
        <v>170</v>
      </c>
      <c r="B91" s="89">
        <v>44</v>
      </c>
      <c r="C91" s="90">
        <v>0.019572953736654804</v>
      </c>
      <c r="D91" s="89">
        <v>3233</v>
      </c>
      <c r="E91" s="90">
        <v>0.06198592710470311</v>
      </c>
      <c r="G91" s="91">
        <v>0.01360965047943087</v>
      </c>
    </row>
    <row r="92" spans="1:7" ht="12.75">
      <c r="A92" s="27" t="s">
        <v>171</v>
      </c>
      <c r="B92" s="89">
        <v>521</v>
      </c>
      <c r="C92" s="90">
        <v>0.23176156583629892</v>
      </c>
      <c r="D92" s="89">
        <v>16910</v>
      </c>
      <c r="E92" s="90">
        <v>0.32421343252104223</v>
      </c>
      <c r="G92" s="91">
        <v>0.03081017149615612</v>
      </c>
    </row>
    <row r="93" spans="1:7" ht="12.75">
      <c r="A93" s="27" t="s">
        <v>172</v>
      </c>
      <c r="B93" s="89">
        <v>179</v>
      </c>
      <c r="C93" s="90">
        <v>0.07962633451957295</v>
      </c>
      <c r="D93" s="89">
        <v>3415</v>
      </c>
      <c r="E93" s="90">
        <v>0.06547539160611232</v>
      </c>
      <c r="G93" s="91">
        <v>0.05241581259150805</v>
      </c>
    </row>
    <row r="94" spans="1:7" ht="12.75">
      <c r="A94" s="92" t="s">
        <v>157</v>
      </c>
      <c r="B94" s="93">
        <v>2248</v>
      </c>
      <c r="C94" s="94">
        <v>1</v>
      </c>
      <c r="D94" s="95">
        <v>52157</v>
      </c>
      <c r="E94" s="94">
        <v>1</v>
      </c>
      <c r="G94" s="96">
        <v>0.04310063845696647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110</v>
      </c>
      <c r="C98" s="90">
        <v>0.04893238434163701</v>
      </c>
      <c r="D98" s="89">
        <v>8029</v>
      </c>
      <c r="E98" s="90">
        <v>0.15393906858139847</v>
      </c>
      <c r="G98" s="91">
        <v>0.013700336280981442</v>
      </c>
    </row>
    <row r="99" spans="1:7" ht="12.75">
      <c r="A99" s="27" t="s">
        <v>69</v>
      </c>
      <c r="B99" s="89">
        <v>120</v>
      </c>
      <c r="C99" s="90">
        <v>0.05338078291814947</v>
      </c>
      <c r="D99" s="89">
        <v>6318</v>
      </c>
      <c r="E99" s="90">
        <v>0.12113426769177675</v>
      </c>
      <c r="G99" s="91">
        <v>0.01899335232668566</v>
      </c>
    </row>
    <row r="100" spans="1:7" ht="12.75">
      <c r="A100" s="27" t="s">
        <v>71</v>
      </c>
      <c r="B100" s="89">
        <v>246</v>
      </c>
      <c r="C100" s="90">
        <v>0.1094306049822064</v>
      </c>
      <c r="D100" s="89">
        <v>9360</v>
      </c>
      <c r="E100" s="90">
        <v>0.17945817435818778</v>
      </c>
      <c r="G100" s="91">
        <v>0.026282051282051282</v>
      </c>
    </row>
    <row r="101" spans="1:7" ht="12.75">
      <c r="A101" s="27" t="s">
        <v>73</v>
      </c>
      <c r="B101" s="89">
        <v>785</v>
      </c>
      <c r="C101" s="90">
        <v>0.34919928825622776</v>
      </c>
      <c r="D101" s="89">
        <v>14320</v>
      </c>
      <c r="E101" s="90">
        <v>0.2745556684625266</v>
      </c>
      <c r="G101" s="91">
        <v>0.054818435754189945</v>
      </c>
    </row>
    <row r="102" spans="1:7" ht="12.75">
      <c r="A102" s="27" t="s">
        <v>75</v>
      </c>
      <c r="B102" s="89">
        <v>226</v>
      </c>
      <c r="C102" s="90">
        <v>0.10053380782918149</v>
      </c>
      <c r="D102" s="89">
        <v>3942</v>
      </c>
      <c r="E102" s="90">
        <v>0.07557950035469832</v>
      </c>
      <c r="G102" s="91">
        <v>0.05733130390664637</v>
      </c>
    </row>
    <row r="103" spans="1:7" ht="12.75">
      <c r="A103" s="27" t="s">
        <v>77</v>
      </c>
      <c r="B103" s="89">
        <v>760</v>
      </c>
      <c r="C103" s="90">
        <v>0.33807829181494664</v>
      </c>
      <c r="D103" s="89">
        <v>9357</v>
      </c>
      <c r="E103" s="90">
        <v>0.17940065571256014</v>
      </c>
      <c r="G103" s="91">
        <v>0.08122261408571123</v>
      </c>
    </row>
    <row r="104" spans="1:7" ht="12.75">
      <c r="A104" s="27" t="s">
        <v>79</v>
      </c>
      <c r="B104" s="89">
        <v>1</v>
      </c>
      <c r="C104" s="90">
        <v>0.00044483985765124553</v>
      </c>
      <c r="D104" s="89">
        <v>831</v>
      </c>
      <c r="E104" s="90">
        <v>0.015932664838851928</v>
      </c>
      <c r="G104" s="91">
        <v>0.0012033694344163659</v>
      </c>
    </row>
    <row r="105" spans="1:7" ht="12.75">
      <c r="A105" s="92" t="s">
        <v>157</v>
      </c>
      <c r="B105" s="93">
        <v>2248</v>
      </c>
      <c r="C105" s="94">
        <v>1</v>
      </c>
      <c r="D105" s="95">
        <v>52157</v>
      </c>
      <c r="E105" s="94">
        <v>1</v>
      </c>
      <c r="G105" s="96">
        <v>0.04310063845696647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224</v>
      </c>
      <c r="C109" s="90">
        <v>0.099644128113879</v>
      </c>
      <c r="D109" s="89">
        <v>2920</v>
      </c>
      <c r="E109" s="90">
        <v>0.05598481507755431</v>
      </c>
      <c r="G109" s="91">
        <v>0.07671232876712329</v>
      </c>
    </row>
    <row r="110" spans="1:7" ht="12.75">
      <c r="A110" s="27" t="s">
        <v>97</v>
      </c>
      <c r="B110" s="89">
        <v>365</v>
      </c>
      <c r="C110" s="90">
        <v>0.16236654804270462</v>
      </c>
      <c r="D110" s="89">
        <v>4790</v>
      </c>
      <c r="E110" s="90">
        <v>0.09183810418544011</v>
      </c>
      <c r="G110" s="91">
        <v>0.07620041753653445</v>
      </c>
    </row>
    <row r="111" spans="1:7" ht="12.75">
      <c r="A111" s="27" t="s">
        <v>98</v>
      </c>
      <c r="B111" s="89">
        <v>552</v>
      </c>
      <c r="C111" s="90">
        <v>0.24555160142348753</v>
      </c>
      <c r="D111" s="89">
        <v>9290</v>
      </c>
      <c r="E111" s="90">
        <v>0.17811607262687654</v>
      </c>
      <c r="G111" s="91">
        <v>0.059418729817007535</v>
      </c>
    </row>
    <row r="112" spans="1:7" ht="12.75">
      <c r="A112" s="27" t="s">
        <v>99</v>
      </c>
      <c r="B112" s="89">
        <v>883</v>
      </c>
      <c r="C112" s="90">
        <v>0.3927935943060498</v>
      </c>
      <c r="D112" s="89">
        <v>21817</v>
      </c>
      <c r="E112" s="90">
        <v>0.4182947638859597</v>
      </c>
      <c r="G112" s="91">
        <v>0.0404730256222212</v>
      </c>
    </row>
    <row r="113" spans="1:7" ht="12.75">
      <c r="A113" s="27" t="s">
        <v>100</v>
      </c>
      <c r="B113" s="89">
        <v>217</v>
      </c>
      <c r="C113" s="90">
        <v>0.09653024911032028</v>
      </c>
      <c r="D113" s="89">
        <v>12543</v>
      </c>
      <c r="E113" s="90">
        <v>0.24048545736909716</v>
      </c>
      <c r="G113" s="91">
        <v>0.017300486327035</v>
      </c>
    </row>
    <row r="114" spans="1:7" ht="12.75">
      <c r="A114" s="27" t="s">
        <v>79</v>
      </c>
      <c r="B114" s="89">
        <v>7</v>
      </c>
      <c r="C114" s="90">
        <v>0.003113879003558719</v>
      </c>
      <c r="D114" s="89">
        <v>797</v>
      </c>
      <c r="E114" s="90">
        <v>0.015280786855072186</v>
      </c>
      <c r="G114" s="91">
        <v>0.00878293601003764</v>
      </c>
    </row>
    <row r="115" spans="1:7" ht="12.75">
      <c r="A115" s="92" t="s">
        <v>157</v>
      </c>
      <c r="B115" s="93">
        <v>2248</v>
      </c>
      <c r="C115" s="94">
        <v>1</v>
      </c>
      <c r="D115" s="95">
        <v>52157</v>
      </c>
      <c r="E115" s="94">
        <v>1</v>
      </c>
      <c r="G115" s="96">
        <v>0.04310063845696647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16</v>
      </c>
      <c r="C119" s="90">
        <v>0.0071174377224199285</v>
      </c>
      <c r="D119" s="89">
        <v>268</v>
      </c>
      <c r="E119" s="90">
        <v>0.005138332342734436</v>
      </c>
      <c r="G119" s="91">
        <v>0.05970149253731343</v>
      </c>
    </row>
    <row r="120" spans="1:7" ht="12.75">
      <c r="A120" s="27" t="s">
        <v>107</v>
      </c>
      <c r="B120" s="89">
        <v>385</v>
      </c>
      <c r="C120" s="90">
        <v>0.17126334519572953</v>
      </c>
      <c r="D120" s="89">
        <v>8081</v>
      </c>
      <c r="E120" s="90">
        <v>0.15493605843894395</v>
      </c>
      <c r="G120" s="91">
        <v>0.047642618487810914</v>
      </c>
    </row>
    <row r="121" spans="1:7" ht="12.75">
      <c r="A121" s="27" t="s">
        <v>109</v>
      </c>
      <c r="B121" s="89">
        <v>352</v>
      </c>
      <c r="C121" s="90">
        <v>0.15658362989323843</v>
      </c>
      <c r="D121" s="89">
        <v>3819</v>
      </c>
      <c r="E121" s="90">
        <v>0.07322123588396572</v>
      </c>
      <c r="G121" s="91">
        <v>0.0921707253207646</v>
      </c>
    </row>
    <row r="122" spans="1:7" ht="12.75">
      <c r="A122" s="27" t="s">
        <v>110</v>
      </c>
      <c r="B122" s="89">
        <v>1404</v>
      </c>
      <c r="C122" s="90">
        <v>0.6245551601423488</v>
      </c>
      <c r="D122" s="89">
        <v>35540</v>
      </c>
      <c r="E122" s="90">
        <v>0.6814042218685891</v>
      </c>
      <c r="G122" s="91">
        <v>0.039504783342712436</v>
      </c>
    </row>
    <row r="123" spans="1:7" ht="12.75">
      <c r="A123" s="27" t="s">
        <v>173</v>
      </c>
      <c r="B123" s="89">
        <v>91</v>
      </c>
      <c r="C123" s="90">
        <v>0.04048042704626335</v>
      </c>
      <c r="D123" s="89">
        <v>4449</v>
      </c>
      <c r="E123" s="90">
        <v>0.08530015146576682</v>
      </c>
      <c r="G123" s="91">
        <v>0.020454034614520118</v>
      </c>
    </row>
    <row r="124" spans="1:7" ht="12.75">
      <c r="A124" s="92" t="s">
        <v>157</v>
      </c>
      <c r="B124" s="93">
        <v>2248</v>
      </c>
      <c r="C124" s="94">
        <v>1</v>
      </c>
      <c r="D124" s="95">
        <v>52157</v>
      </c>
      <c r="E124" s="94">
        <v>1</v>
      </c>
      <c r="G124" s="96">
        <v>0.04310063845696647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759</v>
      </c>
      <c r="C128" s="90">
        <v>0.3376334519572954</v>
      </c>
      <c r="D128" s="89">
        <v>26470</v>
      </c>
      <c r="E128" s="90">
        <v>0.507506183254405</v>
      </c>
      <c r="G128" s="91">
        <v>0.028673970532678505</v>
      </c>
    </row>
    <row r="129" spans="1:7" ht="12.75">
      <c r="A129" s="27" t="s">
        <v>84</v>
      </c>
      <c r="B129" s="89">
        <v>481</v>
      </c>
      <c r="C129" s="90">
        <v>0.2139679715302491</v>
      </c>
      <c r="D129" s="89">
        <v>11012</v>
      </c>
      <c r="E129" s="90">
        <v>0.2111317752171329</v>
      </c>
      <c r="G129" s="91">
        <v>0.04367962223029422</v>
      </c>
    </row>
    <row r="130" spans="1:7" ht="12.75">
      <c r="A130" s="27" t="s">
        <v>85</v>
      </c>
      <c r="B130" s="89">
        <v>511</v>
      </c>
      <c r="C130" s="90">
        <v>0.22731316725978648</v>
      </c>
      <c r="D130" s="89">
        <v>9256</v>
      </c>
      <c r="E130" s="90">
        <v>0.17746419464309682</v>
      </c>
      <c r="G130" s="91">
        <v>0.05520743301642178</v>
      </c>
    </row>
    <row r="131" spans="1:7" ht="12.75">
      <c r="A131" s="27" t="s">
        <v>87</v>
      </c>
      <c r="B131" s="89">
        <v>208</v>
      </c>
      <c r="C131" s="90">
        <v>0.09252669039145907</v>
      </c>
      <c r="D131" s="89">
        <v>2817</v>
      </c>
      <c r="E131" s="90">
        <v>0.05401000824433921</v>
      </c>
      <c r="G131" s="91">
        <v>0.07383741569045084</v>
      </c>
    </row>
    <row r="132" spans="1:7" ht="12.75">
      <c r="A132" s="27" t="s">
        <v>89</v>
      </c>
      <c r="B132" s="89">
        <v>289</v>
      </c>
      <c r="C132" s="90">
        <v>0.12855871886120995</v>
      </c>
      <c r="D132" s="89">
        <v>2602</v>
      </c>
      <c r="E132" s="90">
        <v>0.04988783864102613</v>
      </c>
      <c r="G132" s="91">
        <v>0.11106840891621829</v>
      </c>
    </row>
    <row r="133" spans="1:7" ht="12.75">
      <c r="A133" s="92" t="s">
        <v>157</v>
      </c>
      <c r="B133" s="93">
        <v>2248</v>
      </c>
      <c r="C133" s="94">
        <v>1</v>
      </c>
      <c r="D133" s="95">
        <v>52157</v>
      </c>
      <c r="E133" s="94">
        <v>1</v>
      </c>
      <c r="G133" s="96">
        <v>0.04310063845696647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182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2248</v>
      </c>
      <c r="C141" s="90">
        <v>0.634132581100141</v>
      </c>
      <c r="D141" s="89">
        <v>52157</v>
      </c>
      <c r="E141" s="90">
        <v>0.691865863688218</v>
      </c>
      <c r="G141" s="91">
        <v>0.04310063845696647</v>
      </c>
    </row>
    <row r="142" spans="1:7" ht="12.75">
      <c r="A142" s="27" t="s">
        <v>115</v>
      </c>
      <c r="B142" s="89">
        <v>752</v>
      </c>
      <c r="C142" s="90">
        <v>0.21212976022566996</v>
      </c>
      <c r="D142" s="89">
        <v>6039</v>
      </c>
      <c r="E142" s="90">
        <v>0.08010771230732497</v>
      </c>
      <c r="G142" s="91">
        <v>0.12452392780261633</v>
      </c>
    </row>
    <row r="143" spans="1:7" ht="12.75">
      <c r="A143" s="27" t="s">
        <v>117</v>
      </c>
      <c r="B143" s="89">
        <v>129</v>
      </c>
      <c r="C143" s="90">
        <v>0.036389280677009875</v>
      </c>
      <c r="D143" s="89">
        <v>4724</v>
      </c>
      <c r="E143" s="90">
        <v>0.06266415514817075</v>
      </c>
      <c r="G143" s="91">
        <v>0.027307366638441997</v>
      </c>
    </row>
    <row r="144" spans="1:7" ht="12.75">
      <c r="A144" s="27" t="s">
        <v>119</v>
      </c>
      <c r="B144" s="89">
        <v>89</v>
      </c>
      <c r="C144" s="90">
        <v>0.025105782792665725</v>
      </c>
      <c r="D144" s="89">
        <v>1881</v>
      </c>
      <c r="E144" s="90">
        <v>0.024951582521953678</v>
      </c>
      <c r="G144" s="91">
        <v>0.04731525784157363</v>
      </c>
    </row>
    <row r="145" spans="1:7" ht="12.75">
      <c r="A145" s="27" t="s">
        <v>121</v>
      </c>
      <c r="B145" s="89">
        <v>82</v>
      </c>
      <c r="C145" s="90">
        <v>0.0231311706629055</v>
      </c>
      <c r="D145" s="89">
        <v>1115</v>
      </c>
      <c r="E145" s="90">
        <v>0.014790544663465365</v>
      </c>
      <c r="G145" s="91">
        <v>0.07354260089686099</v>
      </c>
    </row>
    <row r="146" spans="1:7" ht="12.75">
      <c r="A146" s="27" t="s">
        <v>123</v>
      </c>
      <c r="B146" s="89">
        <v>186</v>
      </c>
      <c r="C146" s="90">
        <v>0.05246826516220028</v>
      </c>
      <c r="D146" s="89">
        <v>6358</v>
      </c>
      <c r="E146" s="90">
        <v>0.08433926723794868</v>
      </c>
      <c r="G146" s="91">
        <v>0.029254482541679772</v>
      </c>
    </row>
    <row r="147" spans="1:7" ht="12.75">
      <c r="A147" s="27" t="s">
        <v>125</v>
      </c>
      <c r="B147" s="89">
        <v>43</v>
      </c>
      <c r="C147" s="90">
        <v>0.012129760225669958</v>
      </c>
      <c r="D147" s="89">
        <v>809</v>
      </c>
      <c r="E147" s="90">
        <v>0.010731435545061417</v>
      </c>
      <c r="G147" s="91">
        <v>0.05315203955500618</v>
      </c>
    </row>
    <row r="148" spans="1:7" ht="12.75">
      <c r="A148" s="27" t="s">
        <v>127</v>
      </c>
      <c r="B148" s="89">
        <v>16</v>
      </c>
      <c r="C148" s="90">
        <v>0.004513399153737658</v>
      </c>
      <c r="D148" s="89">
        <v>2303</v>
      </c>
      <c r="E148" s="90">
        <v>0.03054943888785716</v>
      </c>
      <c r="G148" s="91">
        <v>0.006947459834997829</v>
      </c>
    </row>
    <row r="149" spans="1:7" ht="12.75">
      <c r="A149" s="92" t="s">
        <v>157</v>
      </c>
      <c r="B149" s="93">
        <v>3545</v>
      </c>
      <c r="C149" s="94">
        <v>1</v>
      </c>
      <c r="D149" s="95">
        <v>75386</v>
      </c>
      <c r="E149" s="94">
        <v>1</v>
      </c>
      <c r="G149" s="96">
        <v>0.047024646486084946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182</v>
      </c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G243"/>
  <sheetViews>
    <sheetView workbookViewId="0" topLeftCell="A1">
      <selection activeCell="A1" sqref="A1:G16384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148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611</v>
      </c>
      <c r="C8" s="90">
        <v>0.2726461401160196</v>
      </c>
      <c r="D8" s="89">
        <v>26186</v>
      </c>
      <c r="E8" s="90">
        <v>0.29137319046188426</v>
      </c>
      <c r="G8" s="91">
        <v>0.02333307874436722</v>
      </c>
    </row>
    <row r="9" spans="1:7" ht="12.75">
      <c r="A9" s="27" t="s">
        <v>26</v>
      </c>
      <c r="B9" s="89">
        <v>46</v>
      </c>
      <c r="C9" s="90">
        <v>0.020526550647032574</v>
      </c>
      <c r="D9" s="89">
        <v>5146</v>
      </c>
      <c r="E9" s="90">
        <v>0.057259850229773784</v>
      </c>
      <c r="G9" s="91">
        <v>0.008938981733385153</v>
      </c>
    </row>
    <row r="10" spans="1:7" ht="12.75">
      <c r="A10" s="27" t="s">
        <v>28</v>
      </c>
      <c r="B10" s="89">
        <v>359</v>
      </c>
      <c r="C10" s="90">
        <v>0.1601963409192325</v>
      </c>
      <c r="D10" s="89">
        <v>25143</v>
      </c>
      <c r="E10" s="90">
        <v>0.2797676669893514</v>
      </c>
      <c r="G10" s="91">
        <v>0.01427832796404566</v>
      </c>
    </row>
    <row r="11" spans="1:7" ht="12.75">
      <c r="A11" s="27" t="s">
        <v>30</v>
      </c>
      <c r="B11" s="89">
        <v>55</v>
      </c>
      <c r="C11" s="90">
        <v>0.024542614904060688</v>
      </c>
      <c r="D11" s="89">
        <v>7725</v>
      </c>
      <c r="E11" s="90">
        <v>0.08595653770404246</v>
      </c>
      <c r="G11" s="91">
        <v>0.007119741100323625</v>
      </c>
    </row>
    <row r="12" spans="1:7" ht="12.75">
      <c r="A12" s="27" t="s">
        <v>32</v>
      </c>
      <c r="B12" s="89">
        <v>40</v>
      </c>
      <c r="C12" s="90">
        <v>0.0178491744756805</v>
      </c>
      <c r="D12" s="89">
        <v>1232</v>
      </c>
      <c r="E12" s="90">
        <v>0.01370853779305894</v>
      </c>
      <c r="G12" s="91">
        <v>0.032467532467532464</v>
      </c>
    </row>
    <row r="13" spans="1:7" ht="12.75">
      <c r="A13" s="27" t="s">
        <v>33</v>
      </c>
      <c r="B13" s="89">
        <v>1130</v>
      </c>
      <c r="C13" s="90">
        <v>0.5042391789379741</v>
      </c>
      <c r="D13" s="89">
        <v>24439</v>
      </c>
      <c r="E13" s="90">
        <v>0.2719342168218892</v>
      </c>
      <c r="G13" s="91">
        <v>0.046237571095380334</v>
      </c>
    </row>
    <row r="14" spans="1:7" ht="12.75">
      <c r="A14" s="92" t="s">
        <v>157</v>
      </c>
      <c r="B14" s="93">
        <v>2241</v>
      </c>
      <c r="C14" s="94">
        <v>1</v>
      </c>
      <c r="D14" s="95">
        <v>89871</v>
      </c>
      <c r="E14" s="94">
        <v>1</v>
      </c>
      <c r="G14" s="96">
        <v>0.024935741229095035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378</v>
      </c>
      <c r="C21" s="90">
        <v>0.15802675585284282</v>
      </c>
      <c r="D21" s="89">
        <v>15925</v>
      </c>
      <c r="E21" s="90">
        <v>0.19102740958435793</v>
      </c>
      <c r="G21" s="91">
        <v>0.023736263736263738</v>
      </c>
    </row>
    <row r="22" spans="1:7" ht="12.75">
      <c r="A22" s="27" t="s">
        <v>40</v>
      </c>
      <c r="B22" s="89">
        <v>354</v>
      </c>
      <c r="C22" s="90">
        <v>0.1479933110367893</v>
      </c>
      <c r="D22" s="89">
        <v>7115</v>
      </c>
      <c r="E22" s="90">
        <v>0.08534756792418881</v>
      </c>
      <c r="G22" s="91">
        <v>0.04975404075895994</v>
      </c>
    </row>
    <row r="23" spans="1:7" ht="12.75">
      <c r="A23" s="27" t="s">
        <v>41</v>
      </c>
      <c r="B23" s="89">
        <v>422</v>
      </c>
      <c r="C23" s="90">
        <v>0.17642140468227424</v>
      </c>
      <c r="D23" s="89">
        <v>8109</v>
      </c>
      <c r="E23" s="90">
        <v>0.09727103700593774</v>
      </c>
      <c r="G23" s="91">
        <v>0.052040942163028736</v>
      </c>
    </row>
    <row r="24" spans="1:7" ht="12.75">
      <c r="A24" s="27" t="s">
        <v>42</v>
      </c>
      <c r="B24" s="89">
        <v>54</v>
      </c>
      <c r="C24" s="90">
        <v>0.0225752508361204</v>
      </c>
      <c r="D24" s="89">
        <v>2603</v>
      </c>
      <c r="E24" s="90">
        <v>0.031224134828765068</v>
      </c>
      <c r="G24" s="91">
        <v>0.020745293891663467</v>
      </c>
    </row>
    <row r="25" spans="1:7" ht="12.75">
      <c r="A25" s="27" t="s">
        <v>43</v>
      </c>
      <c r="B25" s="89">
        <v>610</v>
      </c>
      <c r="C25" s="90">
        <v>0.25501672240802675</v>
      </c>
      <c r="D25" s="89">
        <v>28914</v>
      </c>
      <c r="E25" s="90">
        <v>0.3468362022431476</v>
      </c>
      <c r="G25" s="91">
        <v>0.02109704641350211</v>
      </c>
    </row>
    <row r="26" spans="1:7" ht="12.75">
      <c r="A26" s="27" t="s">
        <v>45</v>
      </c>
      <c r="B26" s="89">
        <v>192</v>
      </c>
      <c r="C26" s="90">
        <v>0.0802675585284281</v>
      </c>
      <c r="D26" s="89">
        <v>10099</v>
      </c>
      <c r="E26" s="90">
        <v>0.1211419660528999</v>
      </c>
      <c r="G26" s="91">
        <v>0.01901178334488563</v>
      </c>
    </row>
    <row r="27" spans="1:7" ht="12.75">
      <c r="A27" s="27" t="s">
        <v>47</v>
      </c>
      <c r="B27" s="89">
        <v>382</v>
      </c>
      <c r="C27" s="90">
        <v>0.1596989966555184</v>
      </c>
      <c r="D27" s="89">
        <v>10600</v>
      </c>
      <c r="E27" s="90">
        <v>0.12715168236070293</v>
      </c>
      <c r="G27" s="91">
        <v>0.036037735849056604</v>
      </c>
    </row>
    <row r="28" spans="1:7" ht="12.75">
      <c r="A28" s="92" t="s">
        <v>157</v>
      </c>
      <c r="B28" s="97">
        <v>2392</v>
      </c>
      <c r="C28" s="94">
        <v>1</v>
      </c>
      <c r="D28" s="95">
        <v>83365</v>
      </c>
      <c r="E28" s="94">
        <v>1</v>
      </c>
      <c r="G28" s="96">
        <v>0.028693096623283152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11</v>
      </c>
      <c r="C34" s="90">
        <v>0.0291005291005291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0</v>
      </c>
      <c r="C36" s="90">
        <v>0</v>
      </c>
    </row>
    <row r="37" spans="1:3" ht="12.75">
      <c r="A37" s="27" t="s">
        <v>55</v>
      </c>
      <c r="B37" s="89">
        <v>82</v>
      </c>
      <c r="C37" s="90">
        <v>0.21693121693121692</v>
      </c>
    </row>
    <row r="38" spans="1:3" ht="12.75">
      <c r="A38" s="27" t="s">
        <v>57</v>
      </c>
      <c r="B38" s="89">
        <v>201</v>
      </c>
      <c r="C38" s="90">
        <v>0.5317460317460317</v>
      </c>
    </row>
    <row r="39" spans="1:3" ht="12.75">
      <c r="A39" s="27" t="s">
        <v>59</v>
      </c>
      <c r="B39" s="89">
        <v>18</v>
      </c>
      <c r="C39" s="90">
        <v>0.047619047619047616</v>
      </c>
    </row>
    <row r="40" spans="1:3" ht="12.75">
      <c r="A40" s="27" t="s">
        <v>61</v>
      </c>
      <c r="B40" s="89">
        <v>41</v>
      </c>
      <c r="C40" s="90">
        <v>0.10846560846560846</v>
      </c>
    </row>
    <row r="41" spans="1:3" ht="12.75">
      <c r="A41" s="27" t="s">
        <v>62</v>
      </c>
      <c r="B41" s="89">
        <v>17</v>
      </c>
      <c r="C41" s="90">
        <v>0.04497354497354497</v>
      </c>
    </row>
    <row r="42" spans="1:3" ht="12.75">
      <c r="A42" s="98" t="s">
        <v>63</v>
      </c>
      <c r="B42" s="89">
        <v>8</v>
      </c>
      <c r="C42" s="90">
        <v>0.021164021164021163</v>
      </c>
    </row>
    <row r="43" spans="1:3" ht="12.75">
      <c r="A43" s="92" t="s">
        <v>160</v>
      </c>
      <c r="B43" s="93">
        <v>378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9</v>
      </c>
      <c r="C47" s="90">
        <v>0.023809523809523808</v>
      </c>
      <c r="D47" s="89">
        <v>1707</v>
      </c>
      <c r="E47" s="90">
        <v>0.10718995290423862</v>
      </c>
      <c r="G47" s="91">
        <v>0.005272407732864675</v>
      </c>
    </row>
    <row r="48" spans="1:7" ht="12.75">
      <c r="A48" s="27" t="s">
        <v>69</v>
      </c>
      <c r="B48" s="89">
        <v>28</v>
      </c>
      <c r="C48" s="90">
        <v>0.07407407407407407</v>
      </c>
      <c r="D48" s="89">
        <v>2375</v>
      </c>
      <c r="E48" s="90">
        <v>0.14913657770800628</v>
      </c>
      <c r="G48" s="91">
        <v>0.011789473684210527</v>
      </c>
    </row>
    <row r="49" spans="1:7" ht="12.75">
      <c r="A49" s="27" t="s">
        <v>71</v>
      </c>
      <c r="B49" s="89">
        <v>51</v>
      </c>
      <c r="C49" s="90">
        <v>0.1349206349206349</v>
      </c>
      <c r="D49" s="89">
        <v>2989</v>
      </c>
      <c r="E49" s="90">
        <v>0.18769230769230769</v>
      </c>
      <c r="G49" s="91">
        <v>0.01706256273001004</v>
      </c>
    </row>
    <row r="50" spans="1:7" ht="12.75">
      <c r="A50" s="27" t="s">
        <v>73</v>
      </c>
      <c r="B50" s="89">
        <v>168</v>
      </c>
      <c r="C50" s="90">
        <v>0.4444444444444444</v>
      </c>
      <c r="D50" s="89">
        <v>5167</v>
      </c>
      <c r="E50" s="90">
        <v>0.32445839874411303</v>
      </c>
      <c r="G50" s="91">
        <v>0.03251403135281595</v>
      </c>
    </row>
    <row r="51" spans="1:7" ht="12.75">
      <c r="A51" s="27" t="s">
        <v>75</v>
      </c>
      <c r="B51" s="89">
        <v>36</v>
      </c>
      <c r="C51" s="90">
        <v>0.09523809523809523</v>
      </c>
      <c r="D51" s="89">
        <v>1003</v>
      </c>
      <c r="E51" s="90">
        <v>0.06298273155416012</v>
      </c>
      <c r="G51" s="91">
        <v>0.03589232303090728</v>
      </c>
    </row>
    <row r="52" spans="1:7" ht="12.75">
      <c r="A52" s="27" t="s">
        <v>77</v>
      </c>
      <c r="B52" s="89">
        <v>83</v>
      </c>
      <c r="C52" s="90">
        <v>0.21957671957671956</v>
      </c>
      <c r="D52" s="89">
        <v>1945</v>
      </c>
      <c r="E52" s="90">
        <v>0.12213500784929357</v>
      </c>
      <c r="G52" s="91">
        <v>0.042673521850899745</v>
      </c>
    </row>
    <row r="53" spans="1:7" ht="12.75">
      <c r="A53" s="27" t="s">
        <v>79</v>
      </c>
      <c r="B53" s="89">
        <v>3</v>
      </c>
      <c r="C53" s="90">
        <v>0.007936507936507936</v>
      </c>
      <c r="D53" s="89">
        <v>739</v>
      </c>
      <c r="E53" s="90">
        <v>0.04640502354788069</v>
      </c>
      <c r="G53" s="91">
        <v>0.0040595399188092015</v>
      </c>
    </row>
    <row r="54" spans="1:7" ht="12.75">
      <c r="A54" s="92" t="s">
        <v>157</v>
      </c>
      <c r="B54" s="93">
        <v>378</v>
      </c>
      <c r="C54" s="94">
        <v>1</v>
      </c>
      <c r="D54" s="95">
        <v>15925</v>
      </c>
      <c r="E54" s="94">
        <v>1</v>
      </c>
      <c r="G54" s="96">
        <v>0.023736263736263738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181</v>
      </c>
      <c r="C58" s="90">
        <v>0.47883597883597884</v>
      </c>
      <c r="D58" s="89">
        <v>9189</v>
      </c>
      <c r="E58" s="90">
        <v>0.5770172684458399</v>
      </c>
      <c r="G58" s="91">
        <v>0.019697464359560345</v>
      </c>
    </row>
    <row r="59" spans="1:7" ht="12.75">
      <c r="A59" s="27" t="s">
        <v>84</v>
      </c>
      <c r="B59" s="89">
        <v>97</v>
      </c>
      <c r="C59" s="90">
        <v>0.2566137566137566</v>
      </c>
      <c r="D59" s="89">
        <v>3441</v>
      </c>
      <c r="E59" s="90">
        <v>0.21607535321821036</v>
      </c>
      <c r="G59" s="91">
        <v>0.028189479802383028</v>
      </c>
    </row>
    <row r="60" spans="1:7" ht="12.75">
      <c r="A60" s="27" t="s">
        <v>85</v>
      </c>
      <c r="B60" s="89">
        <v>66</v>
      </c>
      <c r="C60" s="90">
        <v>0.1746031746031746</v>
      </c>
      <c r="D60" s="89">
        <v>2222</v>
      </c>
      <c r="E60" s="90">
        <v>0.13952904238618524</v>
      </c>
      <c r="G60" s="91">
        <v>0.0297029702970297</v>
      </c>
    </row>
    <row r="61" spans="1:7" ht="12.75">
      <c r="A61" s="27" t="s">
        <v>87</v>
      </c>
      <c r="B61" s="89">
        <v>16</v>
      </c>
      <c r="C61" s="90">
        <v>0.042328042328042326</v>
      </c>
      <c r="D61" s="89">
        <v>648</v>
      </c>
      <c r="E61" s="90">
        <v>0.040690737833594975</v>
      </c>
      <c r="G61" s="91">
        <v>0.024691358024691357</v>
      </c>
    </row>
    <row r="62" spans="1:7" ht="12.75">
      <c r="A62" s="27" t="s">
        <v>89</v>
      </c>
      <c r="B62" s="89">
        <v>18</v>
      </c>
      <c r="C62" s="90">
        <v>0.047619047619047616</v>
      </c>
      <c r="D62" s="89">
        <v>425</v>
      </c>
      <c r="E62" s="90">
        <v>0.026687598116169546</v>
      </c>
      <c r="G62" s="91">
        <v>0.042352941176470586</v>
      </c>
    </row>
    <row r="63" spans="1:7" ht="12.75">
      <c r="A63" s="92" t="s">
        <v>157</v>
      </c>
      <c r="B63" s="93">
        <v>378</v>
      </c>
      <c r="C63" s="94">
        <v>1</v>
      </c>
      <c r="D63" s="95">
        <v>15925</v>
      </c>
      <c r="E63" s="94">
        <v>1</v>
      </c>
      <c r="G63" s="96">
        <v>0.023736263736263738</v>
      </c>
    </row>
    <row r="65" spans="1:7" ht="12.75">
      <c r="A65" s="110" t="s">
        <v>150</v>
      </c>
      <c r="B65" s="53"/>
      <c r="C65" s="53"/>
      <c r="D65" s="53"/>
      <c r="E65" s="53"/>
      <c r="F65" s="54" t="s">
        <v>183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45</v>
      </c>
      <c r="C71" s="90">
        <v>0.022321428571428572</v>
      </c>
    </row>
    <row r="72" spans="1:3" ht="12.75">
      <c r="A72" s="27" t="s">
        <v>53</v>
      </c>
      <c r="B72" s="89">
        <v>3</v>
      </c>
      <c r="C72" s="90">
        <v>0.001488095238095238</v>
      </c>
    </row>
    <row r="73" spans="1:3" ht="12.75">
      <c r="A73" s="27" t="s">
        <v>54</v>
      </c>
      <c r="B73" s="89">
        <v>3</v>
      </c>
      <c r="C73" s="90">
        <v>0.001488095238095238</v>
      </c>
    </row>
    <row r="74" spans="1:3" ht="12.75">
      <c r="A74" s="27" t="s">
        <v>55</v>
      </c>
      <c r="B74" s="89">
        <v>399</v>
      </c>
      <c r="C74" s="90">
        <v>0.19791666666666666</v>
      </c>
    </row>
    <row r="75" spans="1:3" ht="12.75">
      <c r="A75" s="27" t="s">
        <v>57</v>
      </c>
      <c r="B75" s="89">
        <v>989</v>
      </c>
      <c r="C75" s="90">
        <v>0.4905753968253968</v>
      </c>
    </row>
    <row r="76" spans="1:3" ht="12.75">
      <c r="A76" s="27" t="s">
        <v>59</v>
      </c>
      <c r="B76" s="89">
        <v>116</v>
      </c>
      <c r="C76" s="90">
        <v>0.057539682539682536</v>
      </c>
    </row>
    <row r="77" spans="1:3" ht="12.75">
      <c r="A77" s="27" t="s">
        <v>61</v>
      </c>
      <c r="B77" s="89">
        <v>310</v>
      </c>
      <c r="C77" s="90">
        <v>0.15376984126984128</v>
      </c>
    </row>
    <row r="78" spans="1:3" ht="12.75">
      <c r="A78" s="27" t="s">
        <v>62</v>
      </c>
      <c r="B78" s="89">
        <v>106</v>
      </c>
      <c r="C78" s="90">
        <v>0.05257936507936508</v>
      </c>
    </row>
    <row r="79" spans="1:3" ht="12.75">
      <c r="A79" s="98" t="s">
        <v>63</v>
      </c>
      <c r="B79" s="89">
        <v>45</v>
      </c>
      <c r="C79" s="90">
        <v>0.022321428571428572</v>
      </c>
    </row>
    <row r="80" spans="1:3" ht="12.75">
      <c r="A80" s="92" t="s">
        <v>160</v>
      </c>
      <c r="B80" s="93">
        <v>2016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50006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0.040315162180538336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51</v>
      </c>
      <c r="C88" s="90">
        <v>0.025297619047619048</v>
      </c>
      <c r="D88" s="89">
        <v>4541</v>
      </c>
      <c r="E88" s="90">
        <v>0.09080910290765108</v>
      </c>
      <c r="G88" s="91">
        <v>0.011231006386258534</v>
      </c>
    </row>
    <row r="89" spans="1:7" ht="12.75">
      <c r="A89" s="27" t="s">
        <v>168</v>
      </c>
      <c r="B89" s="89">
        <v>894</v>
      </c>
      <c r="C89" s="90">
        <v>0.44345238095238093</v>
      </c>
      <c r="D89" s="89">
        <v>17786</v>
      </c>
      <c r="E89" s="90">
        <v>0.3556773187217534</v>
      </c>
      <c r="G89" s="91">
        <v>0.05026425278308782</v>
      </c>
    </row>
    <row r="90" spans="1:7" ht="12.75">
      <c r="A90" s="27" t="s">
        <v>169</v>
      </c>
      <c r="B90" s="89">
        <v>414</v>
      </c>
      <c r="C90" s="90">
        <v>0.20535714285714285</v>
      </c>
      <c r="D90" s="89">
        <v>5111</v>
      </c>
      <c r="E90" s="90">
        <v>0.10220773507179139</v>
      </c>
      <c r="G90" s="91">
        <v>0.08100176090784582</v>
      </c>
    </row>
    <row r="91" spans="1:7" ht="12.75">
      <c r="A91" s="27" t="s">
        <v>170</v>
      </c>
      <c r="B91" s="89">
        <v>29</v>
      </c>
      <c r="C91" s="90">
        <v>0.014384920634920634</v>
      </c>
      <c r="D91" s="89">
        <v>3679</v>
      </c>
      <c r="E91" s="90">
        <v>0.07357117145942486</v>
      </c>
      <c r="G91" s="91">
        <v>0.007882576787170427</v>
      </c>
    </row>
    <row r="92" spans="1:7" ht="12.75">
      <c r="A92" s="27" t="s">
        <v>171</v>
      </c>
      <c r="B92" s="89">
        <v>468</v>
      </c>
      <c r="C92" s="90">
        <v>0.23214285714285715</v>
      </c>
      <c r="D92" s="89">
        <v>15501</v>
      </c>
      <c r="E92" s="90">
        <v>0.30998280206375234</v>
      </c>
      <c r="G92" s="91">
        <v>0.030191600541900523</v>
      </c>
    </row>
    <row r="93" spans="1:7" ht="12.75">
      <c r="A93" s="27" t="s">
        <v>172</v>
      </c>
      <c r="B93" s="89">
        <v>160</v>
      </c>
      <c r="C93" s="90">
        <v>0.07936507936507936</v>
      </c>
      <c r="D93" s="89">
        <v>3388</v>
      </c>
      <c r="E93" s="90">
        <v>0.06775186977562693</v>
      </c>
      <c r="G93" s="91">
        <v>0.047225501770956316</v>
      </c>
    </row>
    <row r="94" spans="1:7" ht="12.75">
      <c r="A94" s="92" t="s">
        <v>157</v>
      </c>
      <c r="B94" s="93">
        <v>2016</v>
      </c>
      <c r="C94" s="94">
        <v>1</v>
      </c>
      <c r="D94" s="95">
        <v>50006</v>
      </c>
      <c r="E94" s="94">
        <v>1</v>
      </c>
      <c r="G94" s="96">
        <v>0.040315162180538336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71</v>
      </c>
      <c r="C98" s="90">
        <v>0.03521825396825397</v>
      </c>
      <c r="D98" s="89">
        <v>4644</v>
      </c>
      <c r="E98" s="90">
        <v>0.09286885573731152</v>
      </c>
      <c r="G98" s="91">
        <v>0.0152885443583118</v>
      </c>
    </row>
    <row r="99" spans="1:7" ht="12.75">
      <c r="A99" s="27" t="s">
        <v>69</v>
      </c>
      <c r="B99" s="89">
        <v>88</v>
      </c>
      <c r="C99" s="90">
        <v>0.04365079365079365</v>
      </c>
      <c r="D99" s="89">
        <v>5293</v>
      </c>
      <c r="E99" s="90">
        <v>0.10584729832420109</v>
      </c>
      <c r="G99" s="91">
        <v>0.016625732098998678</v>
      </c>
    </row>
    <row r="100" spans="1:7" ht="12.75">
      <c r="A100" s="27" t="s">
        <v>71</v>
      </c>
      <c r="B100" s="89">
        <v>202</v>
      </c>
      <c r="C100" s="90">
        <v>0.1001984126984127</v>
      </c>
      <c r="D100" s="89">
        <v>8287</v>
      </c>
      <c r="E100" s="90">
        <v>0.16572011358636965</v>
      </c>
      <c r="G100" s="91">
        <v>0.02437552793532038</v>
      </c>
    </row>
    <row r="101" spans="1:7" ht="12.75">
      <c r="A101" s="27" t="s">
        <v>73</v>
      </c>
      <c r="B101" s="89">
        <v>783</v>
      </c>
      <c r="C101" s="90">
        <v>0.38839285714285715</v>
      </c>
      <c r="D101" s="89">
        <v>16316</v>
      </c>
      <c r="E101" s="90">
        <v>0.32628084629844417</v>
      </c>
      <c r="G101" s="91">
        <v>0.04798970335866634</v>
      </c>
    </row>
    <row r="102" spans="1:7" ht="12.75">
      <c r="A102" s="27" t="s">
        <v>75</v>
      </c>
      <c r="B102" s="89">
        <v>181</v>
      </c>
      <c r="C102" s="90">
        <v>0.08978174603174603</v>
      </c>
      <c r="D102" s="89">
        <v>4260</v>
      </c>
      <c r="E102" s="90">
        <v>0.0851897772267328</v>
      </c>
      <c r="G102" s="91">
        <v>0.04248826291079812</v>
      </c>
    </row>
    <row r="103" spans="1:7" ht="12.75">
      <c r="A103" s="27" t="s">
        <v>77</v>
      </c>
      <c r="B103" s="89">
        <v>685</v>
      </c>
      <c r="C103" s="90">
        <v>0.33978174603174605</v>
      </c>
      <c r="D103" s="89">
        <v>10349</v>
      </c>
      <c r="E103" s="90">
        <v>0.20695516538015438</v>
      </c>
      <c r="G103" s="91">
        <v>0.06618997004541502</v>
      </c>
    </row>
    <row r="104" spans="1:7" ht="12.75">
      <c r="A104" s="27" t="s">
        <v>79</v>
      </c>
      <c r="B104" s="89">
        <v>6</v>
      </c>
      <c r="C104" s="90">
        <v>0.002976190476190476</v>
      </c>
      <c r="D104" s="89">
        <v>857</v>
      </c>
      <c r="E104" s="90">
        <v>0.017137943446786385</v>
      </c>
      <c r="G104" s="91">
        <v>0.007001166861143524</v>
      </c>
    </row>
    <row r="105" spans="1:7" ht="12.75">
      <c r="A105" s="92" t="s">
        <v>157</v>
      </c>
      <c r="B105" s="93">
        <v>2016</v>
      </c>
      <c r="C105" s="94">
        <v>1</v>
      </c>
      <c r="D105" s="95">
        <v>50006</v>
      </c>
      <c r="E105" s="94">
        <v>1</v>
      </c>
      <c r="G105" s="96">
        <v>0.040315162180538336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213</v>
      </c>
      <c r="C109" s="90">
        <v>0.1056547619047619</v>
      </c>
      <c r="D109" s="89">
        <v>3332</v>
      </c>
      <c r="E109" s="90">
        <v>0.06663200415950087</v>
      </c>
      <c r="G109" s="91">
        <v>0.06392557022809124</v>
      </c>
    </row>
    <row r="110" spans="1:7" ht="12.75">
      <c r="A110" s="27" t="s">
        <v>97</v>
      </c>
      <c r="B110" s="89">
        <v>304</v>
      </c>
      <c r="C110" s="90">
        <v>0.15079365079365079</v>
      </c>
      <c r="D110" s="89">
        <v>5502</v>
      </c>
      <c r="E110" s="90">
        <v>0.11002679678438587</v>
      </c>
      <c r="G110" s="91">
        <v>0.055252635405307164</v>
      </c>
    </row>
    <row r="111" spans="1:7" ht="12.75">
      <c r="A111" s="27" t="s">
        <v>98</v>
      </c>
      <c r="B111" s="89">
        <v>529</v>
      </c>
      <c r="C111" s="90">
        <v>0.26240079365079366</v>
      </c>
      <c r="D111" s="89">
        <v>9395</v>
      </c>
      <c r="E111" s="90">
        <v>0.18787745470543535</v>
      </c>
      <c r="G111" s="91">
        <v>0.05630654603512507</v>
      </c>
    </row>
    <row r="112" spans="1:7" ht="12.75">
      <c r="A112" s="27" t="s">
        <v>99</v>
      </c>
      <c r="B112" s="89">
        <v>786</v>
      </c>
      <c r="C112" s="90">
        <v>0.3898809523809524</v>
      </c>
      <c r="D112" s="89">
        <v>21755</v>
      </c>
      <c r="E112" s="90">
        <v>0.43504779426468826</v>
      </c>
      <c r="G112" s="91">
        <v>0.03612962537347736</v>
      </c>
    </row>
    <row r="113" spans="1:7" ht="12.75">
      <c r="A113" s="27" t="s">
        <v>100</v>
      </c>
      <c r="B113" s="89">
        <v>180</v>
      </c>
      <c r="C113" s="90">
        <v>0.08928571428571429</v>
      </c>
      <c r="D113" s="89">
        <v>9242</v>
      </c>
      <c r="E113" s="90">
        <v>0.18481782186137663</v>
      </c>
      <c r="G113" s="91">
        <v>0.019476303830339752</v>
      </c>
    </row>
    <row r="114" spans="1:7" ht="12.75">
      <c r="A114" s="27" t="s">
        <v>79</v>
      </c>
      <c r="B114" s="89">
        <v>4</v>
      </c>
      <c r="C114" s="90">
        <v>0.001984126984126984</v>
      </c>
      <c r="D114" s="89">
        <v>780</v>
      </c>
      <c r="E114" s="90">
        <v>0.015598128224613046</v>
      </c>
      <c r="G114" s="91">
        <v>0.005128205128205128</v>
      </c>
    </row>
    <row r="115" spans="1:7" ht="12.75">
      <c r="A115" s="92" t="s">
        <v>157</v>
      </c>
      <c r="B115" s="93">
        <v>2016</v>
      </c>
      <c r="C115" s="94">
        <v>1</v>
      </c>
      <c r="D115" s="95">
        <v>50006</v>
      </c>
      <c r="E115" s="94">
        <v>1</v>
      </c>
      <c r="G115" s="96">
        <v>0.040315162180538336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19</v>
      </c>
      <c r="C119" s="90">
        <v>0.009424603174603174</v>
      </c>
      <c r="D119" s="89">
        <v>437</v>
      </c>
      <c r="E119" s="90">
        <v>0.0087389513258409</v>
      </c>
      <c r="G119" s="91">
        <v>0.043478260869565216</v>
      </c>
    </row>
    <row r="120" spans="1:7" ht="12.75">
      <c r="A120" s="27" t="s">
        <v>107</v>
      </c>
      <c r="B120" s="89">
        <v>421</v>
      </c>
      <c r="C120" s="90">
        <v>0.2088293650793651</v>
      </c>
      <c r="D120" s="89">
        <v>10158</v>
      </c>
      <c r="E120" s="90">
        <v>0.20313562372515298</v>
      </c>
      <c r="G120" s="91">
        <v>0.04144516637133294</v>
      </c>
    </row>
    <row r="121" spans="1:7" ht="12.75">
      <c r="A121" s="27" t="s">
        <v>109</v>
      </c>
      <c r="B121" s="89">
        <v>266</v>
      </c>
      <c r="C121" s="90">
        <v>0.13194444444444445</v>
      </c>
      <c r="D121" s="89">
        <v>3834</v>
      </c>
      <c r="E121" s="90">
        <v>0.07667079950405951</v>
      </c>
      <c r="G121" s="91">
        <v>0.0693792383933229</v>
      </c>
    </row>
    <row r="122" spans="1:7" ht="12.75">
      <c r="A122" s="27" t="s">
        <v>110</v>
      </c>
      <c r="B122" s="89">
        <v>1212</v>
      </c>
      <c r="C122" s="90">
        <v>0.6011904761904762</v>
      </c>
      <c r="D122" s="89">
        <v>30686</v>
      </c>
      <c r="E122" s="90">
        <v>0.6136463624365076</v>
      </c>
      <c r="G122" s="91">
        <v>0.039496838949358015</v>
      </c>
    </row>
    <row r="123" spans="1:7" ht="12.75">
      <c r="A123" s="27" t="s">
        <v>173</v>
      </c>
      <c r="B123" s="89">
        <v>98</v>
      </c>
      <c r="C123" s="90">
        <v>0.04861111111111111</v>
      </c>
      <c r="D123" s="89">
        <v>4891</v>
      </c>
      <c r="E123" s="90">
        <v>0.09780826300843899</v>
      </c>
      <c r="G123" s="91">
        <v>0.02003680228992026</v>
      </c>
    </row>
    <row r="124" spans="1:7" ht="12.75">
      <c r="A124" s="92" t="s">
        <v>157</v>
      </c>
      <c r="B124" s="93">
        <v>2016</v>
      </c>
      <c r="C124" s="94">
        <v>1</v>
      </c>
      <c r="D124" s="95">
        <v>50006</v>
      </c>
      <c r="E124" s="94">
        <v>1</v>
      </c>
      <c r="G124" s="96">
        <v>0.040315162180538336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782</v>
      </c>
      <c r="C128" s="90">
        <v>0.3878968253968254</v>
      </c>
      <c r="D128" s="89">
        <v>25543</v>
      </c>
      <c r="E128" s="90">
        <v>0.5107987041555013</v>
      </c>
      <c r="G128" s="91">
        <v>0.03061504130290099</v>
      </c>
    </row>
    <row r="129" spans="1:7" ht="12.75">
      <c r="A129" s="27" t="s">
        <v>84</v>
      </c>
      <c r="B129" s="89">
        <v>384</v>
      </c>
      <c r="C129" s="90">
        <v>0.19047619047619047</v>
      </c>
      <c r="D129" s="89">
        <v>10424</v>
      </c>
      <c r="E129" s="90">
        <v>0.20845498540175178</v>
      </c>
      <c r="G129" s="91">
        <v>0.03683806600153492</v>
      </c>
    </row>
    <row r="130" spans="1:7" ht="12.75">
      <c r="A130" s="27" t="s">
        <v>85</v>
      </c>
      <c r="B130" s="89">
        <v>453</v>
      </c>
      <c r="C130" s="90">
        <v>0.22470238095238096</v>
      </c>
      <c r="D130" s="89">
        <v>9225</v>
      </c>
      <c r="E130" s="90">
        <v>0.18447786265648122</v>
      </c>
      <c r="G130" s="91">
        <v>0.049105691056910566</v>
      </c>
    </row>
    <row r="131" spans="1:7" ht="12.75">
      <c r="A131" s="27" t="s">
        <v>87</v>
      </c>
      <c r="B131" s="89">
        <v>193</v>
      </c>
      <c r="C131" s="90">
        <v>0.09573412698412699</v>
      </c>
      <c r="D131" s="89">
        <v>2690</v>
      </c>
      <c r="E131" s="90">
        <v>0.05379354477462704</v>
      </c>
      <c r="G131" s="91">
        <v>0.07174721189591078</v>
      </c>
    </row>
    <row r="132" spans="1:7" ht="12.75">
      <c r="A132" s="27" t="s">
        <v>89</v>
      </c>
      <c r="B132" s="89">
        <v>204</v>
      </c>
      <c r="C132" s="90">
        <v>0.10119047619047619</v>
      </c>
      <c r="D132" s="89">
        <v>2124</v>
      </c>
      <c r="E132" s="90">
        <v>0.0424749030116386</v>
      </c>
      <c r="G132" s="91">
        <v>0.096045197740113</v>
      </c>
    </row>
    <row r="133" spans="1:7" ht="12.75">
      <c r="A133" s="92" t="s">
        <v>157</v>
      </c>
      <c r="B133" s="93">
        <v>2016</v>
      </c>
      <c r="C133" s="94">
        <v>1</v>
      </c>
      <c r="D133" s="95">
        <v>50006</v>
      </c>
      <c r="E133" s="94">
        <v>1</v>
      </c>
      <c r="G133" s="96">
        <v>0.040315162180538336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183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2016</v>
      </c>
      <c r="C141" s="90">
        <v>0.6887598223436966</v>
      </c>
      <c r="D141" s="89">
        <v>50006</v>
      </c>
      <c r="E141" s="90">
        <v>0.7239691915682187</v>
      </c>
      <c r="G141" s="91">
        <v>0.040315162180538336</v>
      </c>
    </row>
    <row r="142" spans="1:7" ht="12.75">
      <c r="A142" s="27" t="s">
        <v>115</v>
      </c>
      <c r="B142" s="89">
        <v>499</v>
      </c>
      <c r="C142" s="90">
        <v>0.17048172189955585</v>
      </c>
      <c r="D142" s="89">
        <v>5108</v>
      </c>
      <c r="E142" s="90">
        <v>0.07395181839240213</v>
      </c>
      <c r="G142" s="91">
        <v>0.09768989819890368</v>
      </c>
    </row>
    <row r="143" spans="1:7" ht="12.75">
      <c r="A143" s="27" t="s">
        <v>117</v>
      </c>
      <c r="B143" s="89">
        <v>41</v>
      </c>
      <c r="C143" s="90">
        <v>0.01400751622822002</v>
      </c>
      <c r="D143" s="89">
        <v>2031</v>
      </c>
      <c r="E143" s="90">
        <v>0.029404100069492702</v>
      </c>
      <c r="G143" s="91">
        <v>0.02018709995076317</v>
      </c>
    </row>
    <row r="144" spans="1:7" ht="12.75">
      <c r="A144" s="27" t="s">
        <v>119</v>
      </c>
      <c r="B144" s="89">
        <v>89</v>
      </c>
      <c r="C144" s="90">
        <v>0.030406559617355656</v>
      </c>
      <c r="D144" s="89">
        <v>1916</v>
      </c>
      <c r="E144" s="90">
        <v>0.02773917072040769</v>
      </c>
      <c r="G144" s="91">
        <v>0.04645093945720251</v>
      </c>
    </row>
    <row r="145" spans="1:7" ht="12.75">
      <c r="A145" s="27" t="s">
        <v>121</v>
      </c>
      <c r="B145" s="89">
        <v>85</v>
      </c>
      <c r="C145" s="90">
        <v>0.029039972668261017</v>
      </c>
      <c r="D145" s="89">
        <v>1207</v>
      </c>
      <c r="E145" s="90">
        <v>0.01747451934213574</v>
      </c>
      <c r="G145" s="91">
        <v>0.07042253521126761</v>
      </c>
    </row>
    <row r="146" spans="1:7" ht="12.75">
      <c r="A146" s="27" t="s">
        <v>123</v>
      </c>
      <c r="B146" s="89">
        <v>164</v>
      </c>
      <c r="C146" s="90">
        <v>0.05603006491288008</v>
      </c>
      <c r="D146" s="89">
        <v>7425</v>
      </c>
      <c r="E146" s="90">
        <v>0.1074965253648367</v>
      </c>
      <c r="G146" s="91">
        <v>0.022087542087542086</v>
      </c>
    </row>
    <row r="147" spans="1:7" ht="12.75">
      <c r="A147" s="27" t="s">
        <v>125</v>
      </c>
      <c r="B147" s="89">
        <v>24</v>
      </c>
      <c r="C147" s="90">
        <v>0.008199521694567818</v>
      </c>
      <c r="D147" s="89">
        <v>549</v>
      </c>
      <c r="E147" s="90">
        <v>0.007948227936066712</v>
      </c>
      <c r="G147" s="91">
        <v>0.04371584699453552</v>
      </c>
    </row>
    <row r="148" spans="1:7" ht="12.75">
      <c r="A148" s="27" t="s">
        <v>127</v>
      </c>
      <c r="B148" s="89">
        <v>9</v>
      </c>
      <c r="C148" s="90">
        <v>0.0030748206354629312</v>
      </c>
      <c r="D148" s="89">
        <v>830</v>
      </c>
      <c r="E148" s="90">
        <v>0.012016446606439657</v>
      </c>
      <c r="G148" s="91">
        <v>0.010843373493975903</v>
      </c>
    </row>
    <row r="149" spans="1:7" ht="12.75">
      <c r="A149" s="92" t="s">
        <v>157</v>
      </c>
      <c r="B149" s="93">
        <v>2927</v>
      </c>
      <c r="C149" s="94">
        <v>1</v>
      </c>
      <c r="D149" s="95">
        <v>69072</v>
      </c>
      <c r="E149" s="94">
        <v>1</v>
      </c>
      <c r="G149" s="96">
        <v>0.04237607134584202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183</v>
      </c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G243"/>
  <sheetViews>
    <sheetView workbookViewId="0" topLeftCell="A121">
      <selection activeCell="G149" sqref="G149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184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5863</v>
      </c>
      <c r="C8" s="90">
        <v>0.25441527446300716</v>
      </c>
      <c r="D8" s="89">
        <v>256539</v>
      </c>
      <c r="E8" s="90">
        <v>0.29483310271274177</v>
      </c>
      <c r="G8" s="91">
        <v>0.022854224893680882</v>
      </c>
    </row>
    <row r="9" spans="1:7" ht="12.75">
      <c r="A9" s="27" t="s">
        <v>26</v>
      </c>
      <c r="B9" s="89">
        <v>667</v>
      </c>
      <c r="C9" s="90">
        <v>0.028943371664135388</v>
      </c>
      <c r="D9" s="89">
        <v>53228</v>
      </c>
      <c r="E9" s="90">
        <v>0.061173452735037624</v>
      </c>
      <c r="G9" s="91">
        <v>0.012530998722476892</v>
      </c>
    </row>
    <row r="10" spans="1:7" ht="12.75">
      <c r="A10" s="27" t="s">
        <v>28</v>
      </c>
      <c r="B10" s="89">
        <v>4334</v>
      </c>
      <c r="C10" s="90">
        <v>0.18806682577565634</v>
      </c>
      <c r="D10" s="89">
        <v>248089</v>
      </c>
      <c r="E10" s="90">
        <v>0.28512175388109173</v>
      </c>
      <c r="G10" s="91">
        <v>0.01746953714191278</v>
      </c>
    </row>
    <row r="11" spans="1:7" ht="12.75">
      <c r="A11" s="27" t="s">
        <v>30</v>
      </c>
      <c r="B11" s="89">
        <v>568</v>
      </c>
      <c r="C11" s="90">
        <v>0.024647428943371665</v>
      </c>
      <c r="D11" s="89">
        <v>73676</v>
      </c>
      <c r="E11" s="90">
        <v>0.08467376763557963</v>
      </c>
      <c r="G11" s="91">
        <v>0.007709430479396276</v>
      </c>
    </row>
    <row r="12" spans="1:7" ht="12.75">
      <c r="A12" s="27" t="s">
        <v>32</v>
      </c>
      <c r="B12" s="89">
        <v>941</v>
      </c>
      <c r="C12" s="90">
        <v>0.040833152527663265</v>
      </c>
      <c r="D12" s="89">
        <v>20203</v>
      </c>
      <c r="E12" s="90">
        <v>0.0232187432480267</v>
      </c>
      <c r="G12" s="91">
        <v>0.04657724100381132</v>
      </c>
    </row>
    <row r="13" spans="1:7" ht="12.75">
      <c r="A13" s="27" t="s">
        <v>33</v>
      </c>
      <c r="B13" s="89">
        <v>10672</v>
      </c>
      <c r="C13" s="90">
        <v>0.4630939466261662</v>
      </c>
      <c r="D13" s="89">
        <v>218381</v>
      </c>
      <c r="E13" s="90">
        <v>0.2509791797875226</v>
      </c>
      <c r="G13" s="91">
        <v>0.048868720264125545</v>
      </c>
    </row>
    <row r="14" spans="1:7" ht="12.75">
      <c r="A14" s="92" t="s">
        <v>157</v>
      </c>
      <c r="B14" s="93">
        <v>23045</v>
      </c>
      <c r="C14" s="94">
        <v>1</v>
      </c>
      <c r="D14" s="95">
        <v>870116</v>
      </c>
      <c r="E14" s="94">
        <v>1</v>
      </c>
      <c r="G14" s="96">
        <v>0.026484974417204144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4021</v>
      </c>
      <c r="C21" s="90">
        <v>0.15967754745453103</v>
      </c>
      <c r="D21" s="89">
        <v>156920</v>
      </c>
      <c r="E21" s="90">
        <v>0.1993923691630527</v>
      </c>
      <c r="G21" s="91">
        <v>0.02562452204945195</v>
      </c>
    </row>
    <row r="22" spans="1:7" ht="12.75">
      <c r="A22" s="27" t="s">
        <v>40</v>
      </c>
      <c r="B22" s="89">
        <v>3911</v>
      </c>
      <c r="C22" s="90">
        <v>0.15530934794694623</v>
      </c>
      <c r="D22" s="89">
        <v>63159</v>
      </c>
      <c r="E22" s="90">
        <v>0.08025377672679865</v>
      </c>
      <c r="G22" s="91">
        <v>0.061923083012713945</v>
      </c>
    </row>
    <row r="23" spans="1:7" ht="12.75">
      <c r="A23" s="27" t="s">
        <v>41</v>
      </c>
      <c r="B23" s="89">
        <v>3819</v>
      </c>
      <c r="C23" s="90">
        <v>0.15165594472242078</v>
      </c>
      <c r="D23" s="89">
        <v>69974</v>
      </c>
      <c r="E23" s="90">
        <v>0.08891334208396284</v>
      </c>
      <c r="G23" s="91">
        <v>0.054577414468231056</v>
      </c>
    </row>
    <row r="24" spans="1:7" ht="12.75">
      <c r="A24" s="27" t="s">
        <v>42</v>
      </c>
      <c r="B24" s="89">
        <v>703</v>
      </c>
      <c r="C24" s="90">
        <v>0.027916765943928203</v>
      </c>
      <c r="D24" s="89">
        <v>28880</v>
      </c>
      <c r="E24" s="90">
        <v>0.03669673477841551</v>
      </c>
      <c r="G24" s="91">
        <v>0.024342105263157894</v>
      </c>
    </row>
    <row r="25" spans="1:7" ht="12.75">
      <c r="A25" s="27" t="s">
        <v>43</v>
      </c>
      <c r="B25" s="89">
        <v>7802</v>
      </c>
      <c r="C25" s="90">
        <v>0.3098244778016043</v>
      </c>
      <c r="D25" s="89">
        <v>308830</v>
      </c>
      <c r="E25" s="90">
        <v>0.39241871889259217</v>
      </c>
      <c r="G25" s="91">
        <v>0.02526308972573908</v>
      </c>
    </row>
    <row r="26" spans="1:7" ht="12.75">
      <c r="A26" s="27" t="s">
        <v>45</v>
      </c>
      <c r="B26" s="89">
        <v>1808</v>
      </c>
      <c r="C26" s="90">
        <v>0.07179731554284807</v>
      </c>
      <c r="D26" s="89">
        <v>72962</v>
      </c>
      <c r="E26" s="90">
        <v>0.09271008181796234</v>
      </c>
      <c r="G26" s="91">
        <v>0.024780022477454016</v>
      </c>
    </row>
    <row r="27" spans="1:7" ht="12.75">
      <c r="A27" s="27" t="s">
        <v>47</v>
      </c>
      <c r="B27" s="89">
        <v>3118</v>
      </c>
      <c r="C27" s="90">
        <v>0.12381860058772139</v>
      </c>
      <c r="D27" s="89">
        <v>86266</v>
      </c>
      <c r="E27" s="90">
        <v>0.1096149765372158</v>
      </c>
      <c r="G27" s="91">
        <v>0.03614401966012102</v>
      </c>
    </row>
    <row r="28" spans="1:7" ht="12.75">
      <c r="A28" s="92" t="s">
        <v>157</v>
      </c>
      <c r="B28" s="97">
        <v>25182</v>
      </c>
      <c r="C28" s="94">
        <v>1</v>
      </c>
      <c r="D28" s="95">
        <v>786991</v>
      </c>
      <c r="E28" s="94">
        <v>1</v>
      </c>
      <c r="G28" s="96">
        <v>0.031997824625694574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395</v>
      </c>
      <c r="C34" s="90">
        <v>0.09823427008206914</v>
      </c>
    </row>
    <row r="35" spans="1:3" ht="12.75">
      <c r="A35" s="27" t="s">
        <v>53</v>
      </c>
      <c r="B35" s="89">
        <v>5</v>
      </c>
      <c r="C35" s="90">
        <v>0.0012434717731907485</v>
      </c>
    </row>
    <row r="36" spans="1:3" ht="12.75">
      <c r="A36" s="27" t="s">
        <v>54</v>
      </c>
      <c r="B36" s="89">
        <v>13</v>
      </c>
      <c r="C36" s="90">
        <v>0.003233026610295946</v>
      </c>
    </row>
    <row r="37" spans="1:3" ht="12.75">
      <c r="A37" s="27" t="s">
        <v>55</v>
      </c>
      <c r="B37" s="89">
        <v>849</v>
      </c>
      <c r="C37" s="90">
        <v>0.21114150708778912</v>
      </c>
    </row>
    <row r="38" spans="1:3" ht="12.75">
      <c r="A38" s="27" t="s">
        <v>57</v>
      </c>
      <c r="B38" s="89">
        <v>2034</v>
      </c>
      <c r="C38" s="90">
        <v>0.5058443173339965</v>
      </c>
    </row>
    <row r="39" spans="1:3" ht="12.75">
      <c r="A39" s="27" t="s">
        <v>59</v>
      </c>
      <c r="B39" s="89">
        <v>351</v>
      </c>
      <c r="C39" s="90">
        <v>0.08729171847799055</v>
      </c>
    </row>
    <row r="40" spans="1:3" ht="12.75">
      <c r="A40" s="27" t="s">
        <v>61</v>
      </c>
      <c r="B40" s="89">
        <v>247</v>
      </c>
      <c r="C40" s="90">
        <v>0.06142750559562298</v>
      </c>
    </row>
    <row r="41" spans="1:3" ht="12.75">
      <c r="A41" s="27" t="s">
        <v>62</v>
      </c>
      <c r="B41" s="89">
        <v>76</v>
      </c>
      <c r="C41" s="90">
        <v>0.01890077095249938</v>
      </c>
    </row>
    <row r="42" spans="1:3" ht="12.75">
      <c r="A42" s="98" t="s">
        <v>63</v>
      </c>
      <c r="B42" s="89">
        <v>51</v>
      </c>
      <c r="C42" s="90">
        <v>0.012683412086545635</v>
      </c>
    </row>
    <row r="43" spans="1:3" ht="12.75">
      <c r="A43" s="92" t="s">
        <v>160</v>
      </c>
      <c r="B43" s="93">
        <v>4021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273</v>
      </c>
      <c r="C47" s="90">
        <v>0.06789355881621487</v>
      </c>
      <c r="D47" s="89">
        <v>33357</v>
      </c>
      <c r="E47" s="90">
        <v>0.212573285750701</v>
      </c>
      <c r="G47" s="91">
        <v>0.008184189225649788</v>
      </c>
    </row>
    <row r="48" spans="1:7" ht="12.75">
      <c r="A48" s="27" t="s">
        <v>69</v>
      </c>
      <c r="B48" s="89">
        <v>301</v>
      </c>
      <c r="C48" s="90">
        <v>0.07485700074608306</v>
      </c>
      <c r="D48" s="89">
        <v>24511</v>
      </c>
      <c r="E48" s="90">
        <v>0.1562006117767015</v>
      </c>
      <c r="G48" s="91">
        <v>0.012280200726204562</v>
      </c>
    </row>
    <row r="49" spans="1:7" ht="12.75">
      <c r="A49" s="27" t="s">
        <v>71</v>
      </c>
      <c r="B49" s="89">
        <v>569</v>
      </c>
      <c r="C49" s="90">
        <v>0.1415070877891072</v>
      </c>
      <c r="D49" s="89">
        <v>27716</v>
      </c>
      <c r="E49" s="90">
        <v>0.17662503186336986</v>
      </c>
      <c r="G49" s="91">
        <v>0.020529657959301485</v>
      </c>
    </row>
    <row r="50" spans="1:7" ht="12.75">
      <c r="A50" s="27" t="s">
        <v>73</v>
      </c>
      <c r="B50" s="89">
        <v>1619</v>
      </c>
      <c r="C50" s="90">
        <v>0.40263616015916437</v>
      </c>
      <c r="D50" s="89">
        <v>39810</v>
      </c>
      <c r="E50" s="90">
        <v>0.2536961509049197</v>
      </c>
      <c r="G50" s="91">
        <v>0.04066817382567194</v>
      </c>
    </row>
    <row r="51" spans="1:7" ht="12.75">
      <c r="A51" s="27" t="s">
        <v>75</v>
      </c>
      <c r="B51" s="89">
        <v>346</v>
      </c>
      <c r="C51" s="90">
        <v>0.0860482467047998</v>
      </c>
      <c r="D51" s="89">
        <v>8490</v>
      </c>
      <c r="E51" s="90">
        <v>0.05410400203925567</v>
      </c>
      <c r="G51" s="91">
        <v>0.04075382803297998</v>
      </c>
    </row>
    <row r="52" spans="1:7" ht="12.75">
      <c r="A52" s="27" t="s">
        <v>77</v>
      </c>
      <c r="B52" s="89">
        <v>891</v>
      </c>
      <c r="C52" s="90">
        <v>0.22158666998259138</v>
      </c>
      <c r="D52" s="89">
        <v>16009</v>
      </c>
      <c r="E52" s="90">
        <v>0.10202013764975784</v>
      </c>
      <c r="G52" s="91">
        <v>0.05565619339121744</v>
      </c>
    </row>
    <row r="53" spans="1:7" ht="12.75">
      <c r="A53" s="27" t="s">
        <v>79</v>
      </c>
      <c r="B53" s="89">
        <v>22</v>
      </c>
      <c r="C53" s="90">
        <v>0.005471275802039294</v>
      </c>
      <c r="D53" s="89">
        <v>7027</v>
      </c>
      <c r="E53" s="90">
        <v>0.04478078001529442</v>
      </c>
      <c r="G53" s="91">
        <v>0.0031307812722356624</v>
      </c>
    </row>
    <row r="54" spans="1:7" ht="12.75">
      <c r="A54" s="92" t="s">
        <v>157</v>
      </c>
      <c r="B54" s="93">
        <v>4021</v>
      </c>
      <c r="C54" s="94">
        <v>1</v>
      </c>
      <c r="D54" s="95">
        <v>156920</v>
      </c>
      <c r="E54" s="94">
        <v>1</v>
      </c>
      <c r="G54" s="96">
        <v>0.02562452204945195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1957</v>
      </c>
      <c r="C58" s="90">
        <v>0.48669485202685897</v>
      </c>
      <c r="D58" s="89">
        <v>93092</v>
      </c>
      <c r="E58" s="90">
        <v>0.5932449655875606</v>
      </c>
      <c r="G58" s="91">
        <v>0.02102221458342285</v>
      </c>
    </row>
    <row r="59" spans="1:7" ht="12.75">
      <c r="A59" s="27" t="s">
        <v>84</v>
      </c>
      <c r="B59" s="89">
        <v>881</v>
      </c>
      <c r="C59" s="90">
        <v>0.2190997264362099</v>
      </c>
      <c r="D59" s="89">
        <v>34366</v>
      </c>
      <c r="E59" s="90">
        <v>0.21900331379046648</v>
      </c>
      <c r="G59" s="91">
        <v>0.025635802828376884</v>
      </c>
    </row>
    <row r="60" spans="1:7" ht="12.75">
      <c r="A60" s="27" t="s">
        <v>85</v>
      </c>
      <c r="B60" s="89">
        <v>761</v>
      </c>
      <c r="C60" s="90">
        <v>0.18925640387963194</v>
      </c>
      <c r="D60" s="89">
        <v>20247</v>
      </c>
      <c r="E60" s="90">
        <v>0.1290275299515677</v>
      </c>
      <c r="G60" s="91">
        <v>0.03758581518249617</v>
      </c>
    </row>
    <row r="61" spans="1:7" ht="12.75">
      <c r="A61" s="27" t="s">
        <v>87</v>
      </c>
      <c r="B61" s="89">
        <v>218</v>
      </c>
      <c r="C61" s="90">
        <v>0.05421536931111664</v>
      </c>
      <c r="D61" s="89">
        <v>5695</v>
      </c>
      <c r="E61" s="90">
        <v>0.0362923782819271</v>
      </c>
      <c r="G61" s="91">
        <v>0.0382791922739245</v>
      </c>
    </row>
    <row r="62" spans="1:7" ht="12.75">
      <c r="A62" s="27" t="s">
        <v>89</v>
      </c>
      <c r="B62" s="89">
        <v>204</v>
      </c>
      <c r="C62" s="90">
        <v>0.05073364834618254</v>
      </c>
      <c r="D62" s="89">
        <v>3520</v>
      </c>
      <c r="E62" s="90">
        <v>0.022431812388478207</v>
      </c>
      <c r="G62" s="91">
        <v>0.05795454545454545</v>
      </c>
    </row>
    <row r="63" spans="1:7" ht="12.75">
      <c r="A63" s="92" t="s">
        <v>157</v>
      </c>
      <c r="B63" s="93">
        <v>4021</v>
      </c>
      <c r="C63" s="94">
        <v>1</v>
      </c>
      <c r="D63" s="95">
        <v>156920</v>
      </c>
      <c r="E63" s="94">
        <v>1</v>
      </c>
      <c r="G63" s="96">
        <v>0.02562452204945195</v>
      </c>
    </row>
    <row r="65" spans="1:7" ht="12.75">
      <c r="A65" s="52" t="s">
        <v>150</v>
      </c>
      <c r="B65" s="53"/>
      <c r="C65" s="53"/>
      <c r="D65" s="53"/>
      <c r="E65" s="53"/>
      <c r="F65" s="54"/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1509</v>
      </c>
      <c r="C71" s="90">
        <v>0.07359539602028872</v>
      </c>
    </row>
    <row r="72" spans="1:3" ht="12.75">
      <c r="A72" s="27" t="s">
        <v>53</v>
      </c>
      <c r="B72" s="89">
        <v>19</v>
      </c>
      <c r="C72" s="90">
        <v>0.0009266484588373</v>
      </c>
    </row>
    <row r="73" spans="1:3" ht="12.75">
      <c r="A73" s="27" t="s">
        <v>54</v>
      </c>
      <c r="B73" s="89">
        <v>26</v>
      </c>
      <c r="C73" s="90">
        <v>0.0012680452594615685</v>
      </c>
    </row>
    <row r="74" spans="1:3" ht="12.75">
      <c r="A74" s="27" t="s">
        <v>55</v>
      </c>
      <c r="B74" s="89">
        <v>3860</v>
      </c>
      <c r="C74" s="90">
        <v>0.18825595005852516</v>
      </c>
    </row>
    <row r="75" spans="1:3" ht="12.75">
      <c r="A75" s="27" t="s">
        <v>57</v>
      </c>
      <c r="B75" s="89">
        <v>10269</v>
      </c>
      <c r="C75" s="90">
        <v>0.5008291065158018</v>
      </c>
    </row>
    <row r="76" spans="1:3" ht="12.75">
      <c r="A76" s="27" t="s">
        <v>59</v>
      </c>
      <c r="B76" s="89">
        <v>1829</v>
      </c>
      <c r="C76" s="90">
        <v>0.08920210690596957</v>
      </c>
    </row>
    <row r="77" spans="1:3" ht="12.75">
      <c r="A77" s="27" t="s">
        <v>61</v>
      </c>
      <c r="B77" s="89">
        <v>1939</v>
      </c>
      <c r="C77" s="90">
        <v>0.09456691377292235</v>
      </c>
    </row>
    <row r="78" spans="1:3" ht="12.75">
      <c r="A78" s="27" t="s">
        <v>62</v>
      </c>
      <c r="B78" s="89">
        <v>735</v>
      </c>
      <c r="C78" s="90">
        <v>0.035846664065548185</v>
      </c>
    </row>
    <row r="79" spans="1:3" ht="12.75">
      <c r="A79" s="98" t="s">
        <v>63</v>
      </c>
      <c r="B79" s="89">
        <v>318</v>
      </c>
      <c r="C79" s="90">
        <v>0.015509168942645337</v>
      </c>
    </row>
    <row r="80" spans="1:3" ht="12.75">
      <c r="A80" s="92" t="s">
        <v>160</v>
      </c>
      <c r="B80" s="93">
        <v>20504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501533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0.04088265378349979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500</v>
      </c>
      <c r="C88" s="90">
        <v>0.024385485758876318</v>
      </c>
      <c r="D88" s="89">
        <v>35595</v>
      </c>
      <c r="E88" s="90">
        <v>0.07097239862581325</v>
      </c>
      <c r="G88" s="91">
        <v>0.014046916701783959</v>
      </c>
    </row>
    <row r="89" spans="1:7" ht="12.75">
      <c r="A89" s="27" t="s">
        <v>168</v>
      </c>
      <c r="B89" s="89">
        <v>9136</v>
      </c>
      <c r="C89" s="90">
        <v>0.44557159578618805</v>
      </c>
      <c r="D89" s="89">
        <v>188568</v>
      </c>
      <c r="E89" s="90">
        <v>0.3759832354002628</v>
      </c>
      <c r="G89" s="91">
        <v>0.04844936574604387</v>
      </c>
    </row>
    <row r="90" spans="1:7" ht="12.75">
      <c r="A90" s="27" t="s">
        <v>169</v>
      </c>
      <c r="B90" s="89">
        <v>4114</v>
      </c>
      <c r="C90" s="90">
        <v>0.20064377682403434</v>
      </c>
      <c r="D90" s="89">
        <v>50979</v>
      </c>
      <c r="E90" s="90">
        <v>0.10164635228389757</v>
      </c>
      <c r="G90" s="91">
        <v>0.08069989603562251</v>
      </c>
    </row>
    <row r="91" spans="1:7" ht="12.75">
      <c r="A91" s="27" t="s">
        <v>170</v>
      </c>
      <c r="B91" s="89">
        <v>287</v>
      </c>
      <c r="C91" s="90">
        <v>0.013997268825595006</v>
      </c>
      <c r="D91" s="89">
        <v>29995</v>
      </c>
      <c r="E91" s="90">
        <v>0.05980663286364008</v>
      </c>
      <c r="G91" s="91">
        <v>0.00956826137689615</v>
      </c>
    </row>
    <row r="92" spans="1:7" ht="12.75">
      <c r="A92" s="27" t="s">
        <v>171</v>
      </c>
      <c r="B92" s="89">
        <v>4676</v>
      </c>
      <c r="C92" s="90">
        <v>0.22805306281701132</v>
      </c>
      <c r="D92" s="89">
        <v>162019</v>
      </c>
      <c r="E92" s="90">
        <v>0.3230475362538457</v>
      </c>
      <c r="G92" s="91">
        <v>0.028860812620742013</v>
      </c>
    </row>
    <row r="93" spans="1:7" ht="12.75">
      <c r="A93" s="27" t="s">
        <v>172</v>
      </c>
      <c r="B93" s="89">
        <v>1791</v>
      </c>
      <c r="C93" s="90">
        <v>0.08734880998829497</v>
      </c>
      <c r="D93" s="89">
        <v>34377</v>
      </c>
      <c r="E93" s="90">
        <v>0.06854384457254059</v>
      </c>
      <c r="G93" s="91">
        <v>0.05209878697966664</v>
      </c>
    </row>
    <row r="94" spans="1:7" ht="12.75">
      <c r="A94" s="92" t="s">
        <v>157</v>
      </c>
      <c r="B94" s="93">
        <v>20504</v>
      </c>
      <c r="C94" s="94">
        <v>1</v>
      </c>
      <c r="D94" s="95">
        <v>501533</v>
      </c>
      <c r="E94" s="94">
        <v>1</v>
      </c>
      <c r="G94" s="96">
        <v>0.04088265378349979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1157</v>
      </c>
      <c r="C98" s="90">
        <v>0.056428014046039796</v>
      </c>
      <c r="D98" s="89">
        <v>92618</v>
      </c>
      <c r="E98" s="90">
        <v>0.18466980238588487</v>
      </c>
      <c r="G98" s="91">
        <v>0.0124921721479626</v>
      </c>
    </row>
    <row r="99" spans="1:7" ht="12.75">
      <c r="A99" s="27" t="s">
        <v>69</v>
      </c>
      <c r="B99" s="89">
        <v>1166</v>
      </c>
      <c r="C99" s="90">
        <v>0.05686695278969957</v>
      </c>
      <c r="D99" s="89">
        <v>59638</v>
      </c>
      <c r="E99" s="90">
        <v>0.11891141759365785</v>
      </c>
      <c r="G99" s="91">
        <v>0.019551292799892685</v>
      </c>
    </row>
    <row r="100" spans="1:7" ht="12.75">
      <c r="A100" s="27" t="s">
        <v>71</v>
      </c>
      <c r="B100" s="89">
        <v>2348</v>
      </c>
      <c r="C100" s="90">
        <v>0.11451424112368318</v>
      </c>
      <c r="D100" s="89">
        <v>84086</v>
      </c>
      <c r="E100" s="90">
        <v>0.16765796069251673</v>
      </c>
      <c r="G100" s="91">
        <v>0.02792379230787527</v>
      </c>
    </row>
    <row r="101" spans="1:7" ht="12.75">
      <c r="A101" s="27" t="s">
        <v>73</v>
      </c>
      <c r="B101" s="89">
        <v>7070</v>
      </c>
      <c r="C101" s="90">
        <v>0.34481076863051113</v>
      </c>
      <c r="D101" s="89">
        <v>129836</v>
      </c>
      <c r="E101" s="90">
        <v>0.2588782791959851</v>
      </c>
      <c r="G101" s="91">
        <v>0.054453310329954714</v>
      </c>
    </row>
    <row r="102" spans="1:7" ht="12.75">
      <c r="A102" s="27" t="s">
        <v>75</v>
      </c>
      <c r="B102" s="89">
        <v>1902</v>
      </c>
      <c r="C102" s="90">
        <v>0.0927623878267655</v>
      </c>
      <c r="D102" s="89">
        <v>36326</v>
      </c>
      <c r="E102" s="90">
        <v>0.0724299298351255</v>
      </c>
      <c r="G102" s="91">
        <v>0.0523591917634752</v>
      </c>
    </row>
    <row r="103" spans="1:7" ht="12.75">
      <c r="A103" s="27" t="s">
        <v>77</v>
      </c>
      <c r="B103" s="89">
        <v>6814</v>
      </c>
      <c r="C103" s="90">
        <v>0.33232539992196647</v>
      </c>
      <c r="D103" s="89">
        <v>90416</v>
      </c>
      <c r="E103" s="90">
        <v>0.18027926377725892</v>
      </c>
      <c r="G103" s="91">
        <v>0.07536276765174306</v>
      </c>
    </row>
    <row r="104" spans="1:7" ht="12.75">
      <c r="A104" s="27" t="s">
        <v>79</v>
      </c>
      <c r="B104" s="89">
        <v>47</v>
      </c>
      <c r="C104" s="90">
        <v>0.0022922356613343737</v>
      </c>
      <c r="D104" s="89">
        <v>8613</v>
      </c>
      <c r="E104" s="90">
        <v>0.017173346519570996</v>
      </c>
      <c r="G104" s="91">
        <v>0.005456867525833043</v>
      </c>
    </row>
    <row r="105" spans="1:7" ht="12.75">
      <c r="A105" s="92" t="s">
        <v>157</v>
      </c>
      <c r="B105" s="93">
        <v>20504</v>
      </c>
      <c r="C105" s="94">
        <v>1</v>
      </c>
      <c r="D105" s="95">
        <v>501533</v>
      </c>
      <c r="E105" s="94">
        <v>1</v>
      </c>
      <c r="G105" s="96">
        <v>0.04088265378349979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2260</v>
      </c>
      <c r="C109" s="90">
        <v>0.11022239563012096</v>
      </c>
      <c r="D109" s="89">
        <v>30509</v>
      </c>
      <c r="E109" s="90">
        <v>0.06083149064966812</v>
      </c>
      <c r="G109" s="91">
        <v>0.07407650201579861</v>
      </c>
    </row>
    <row r="110" spans="1:7" ht="12.75">
      <c r="A110" s="27" t="s">
        <v>97</v>
      </c>
      <c r="B110" s="89">
        <v>3134</v>
      </c>
      <c r="C110" s="90">
        <v>0.15284822473663676</v>
      </c>
      <c r="D110" s="89">
        <v>48103</v>
      </c>
      <c r="E110" s="90">
        <v>0.09591193401032434</v>
      </c>
      <c r="G110" s="91">
        <v>0.06515186163025175</v>
      </c>
    </row>
    <row r="111" spans="1:7" ht="12.75">
      <c r="A111" s="27" t="s">
        <v>98</v>
      </c>
      <c r="B111" s="89">
        <v>4978</v>
      </c>
      <c r="C111" s="90">
        <v>0.2427818962153726</v>
      </c>
      <c r="D111" s="89">
        <v>82352</v>
      </c>
      <c r="E111" s="90">
        <v>0.16420056107972955</v>
      </c>
      <c r="G111" s="91">
        <v>0.06044783368952788</v>
      </c>
    </row>
    <row r="112" spans="1:7" ht="12.75">
      <c r="A112" s="27" t="s">
        <v>99</v>
      </c>
      <c r="B112" s="89">
        <v>7747</v>
      </c>
      <c r="C112" s="90">
        <v>0.37782871634802967</v>
      </c>
      <c r="D112" s="89">
        <v>195636</v>
      </c>
      <c r="E112" s="90">
        <v>0.39007602690151993</v>
      </c>
      <c r="G112" s="91">
        <v>0.03959905129935186</v>
      </c>
    </row>
    <row r="113" spans="1:7" ht="12.75">
      <c r="A113" s="27" t="s">
        <v>100</v>
      </c>
      <c r="B113" s="89">
        <v>2323</v>
      </c>
      <c r="C113" s="90">
        <v>0.11329496683573936</v>
      </c>
      <c r="D113" s="89">
        <v>137233</v>
      </c>
      <c r="E113" s="90">
        <v>0.2736270594357699</v>
      </c>
      <c r="G113" s="91">
        <v>0.01692741541757449</v>
      </c>
    </row>
    <row r="114" spans="1:7" ht="12.75">
      <c r="A114" s="27" t="s">
        <v>79</v>
      </c>
      <c r="B114" s="89">
        <v>62</v>
      </c>
      <c r="C114" s="90">
        <v>0.0030238002341006634</v>
      </c>
      <c r="D114" s="89">
        <v>7700</v>
      </c>
      <c r="E114" s="90">
        <v>0.015352927922988119</v>
      </c>
      <c r="G114" s="91">
        <v>0.008051948051948052</v>
      </c>
    </row>
    <row r="115" spans="1:7" ht="12.75">
      <c r="A115" s="92" t="s">
        <v>157</v>
      </c>
      <c r="B115" s="93">
        <v>20504</v>
      </c>
      <c r="C115" s="94">
        <v>1</v>
      </c>
      <c r="D115" s="95">
        <v>501533</v>
      </c>
      <c r="E115" s="94">
        <v>1</v>
      </c>
      <c r="G115" s="96">
        <v>0.04088265378349979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252</v>
      </c>
      <c r="C119" s="90">
        <v>0.012290284822473664</v>
      </c>
      <c r="D119" s="89">
        <v>3482</v>
      </c>
      <c r="E119" s="90">
        <v>0.006942713639979822</v>
      </c>
      <c r="G119" s="91">
        <v>0.07237219988512349</v>
      </c>
    </row>
    <row r="120" spans="1:7" ht="12.75">
      <c r="A120" s="27" t="s">
        <v>107</v>
      </c>
      <c r="B120" s="89">
        <v>3719</v>
      </c>
      <c r="C120" s="90">
        <v>0.18137924307452205</v>
      </c>
      <c r="D120" s="89">
        <v>86514</v>
      </c>
      <c r="E120" s="90">
        <v>0.1724991177051161</v>
      </c>
      <c r="G120" s="91">
        <v>0.04298726217721987</v>
      </c>
    </row>
    <row r="121" spans="1:7" ht="12.75">
      <c r="A121" s="27" t="s">
        <v>109</v>
      </c>
      <c r="B121" s="89">
        <v>2638</v>
      </c>
      <c r="C121" s="90">
        <v>0.12865782286383146</v>
      </c>
      <c r="D121" s="89">
        <v>33181</v>
      </c>
      <c r="E121" s="90">
        <v>0.06615915602761932</v>
      </c>
      <c r="G121" s="91">
        <v>0.07950333021910129</v>
      </c>
    </row>
    <row r="122" spans="1:7" ht="12.75">
      <c r="A122" s="27" t="s">
        <v>110</v>
      </c>
      <c r="B122" s="89">
        <v>12993</v>
      </c>
      <c r="C122" s="90">
        <v>0.63368123293016</v>
      </c>
      <c r="D122" s="89">
        <v>334233</v>
      </c>
      <c r="E122" s="90">
        <v>0.6664227478550764</v>
      </c>
      <c r="G122" s="91">
        <v>0.038874078861153745</v>
      </c>
    </row>
    <row r="123" spans="1:7" ht="12.75">
      <c r="A123" s="27" t="s">
        <v>173</v>
      </c>
      <c r="B123" s="89">
        <v>902</v>
      </c>
      <c r="C123" s="90">
        <v>0.043991416309012876</v>
      </c>
      <c r="D123" s="89">
        <v>44123</v>
      </c>
      <c r="E123" s="90">
        <v>0.0879762647722084</v>
      </c>
      <c r="G123" s="91">
        <v>0.020442852933844027</v>
      </c>
    </row>
    <row r="124" spans="1:7" ht="12.75">
      <c r="A124" s="92" t="s">
        <v>157</v>
      </c>
      <c r="B124" s="93">
        <v>20504</v>
      </c>
      <c r="C124" s="94">
        <v>1</v>
      </c>
      <c r="D124" s="95">
        <v>501533</v>
      </c>
      <c r="E124" s="94">
        <v>1</v>
      </c>
      <c r="G124" s="96">
        <v>0.04088265378349979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7302</v>
      </c>
      <c r="C128" s="90">
        <v>0.35612563402262976</v>
      </c>
      <c r="D128" s="89">
        <v>247711</v>
      </c>
      <c r="E128" s="90">
        <v>0.49390767905601424</v>
      </c>
      <c r="G128" s="91">
        <v>0.029477899649187966</v>
      </c>
    </row>
    <row r="129" spans="1:7" ht="12.75">
      <c r="A129" s="27" t="s">
        <v>84</v>
      </c>
      <c r="B129" s="89">
        <v>4182</v>
      </c>
      <c r="C129" s="90">
        <v>0.2039602028872415</v>
      </c>
      <c r="D129" s="89">
        <v>104686</v>
      </c>
      <c r="E129" s="90">
        <v>0.20873202760336806</v>
      </c>
      <c r="G129" s="91">
        <v>0.03994803507632348</v>
      </c>
    </row>
    <row r="130" spans="1:7" ht="12.75">
      <c r="A130" s="27" t="s">
        <v>85</v>
      </c>
      <c r="B130" s="89">
        <v>4606</v>
      </c>
      <c r="C130" s="90">
        <v>0.22463909481076863</v>
      </c>
      <c r="D130" s="89">
        <v>93111</v>
      </c>
      <c r="E130" s="90">
        <v>0.18565278855030476</v>
      </c>
      <c r="G130" s="91">
        <v>0.04946783946042895</v>
      </c>
    </row>
    <row r="131" spans="1:7" ht="12.75">
      <c r="A131" s="27" t="s">
        <v>87</v>
      </c>
      <c r="B131" s="89">
        <v>1971</v>
      </c>
      <c r="C131" s="90">
        <v>0.09612758486149044</v>
      </c>
      <c r="D131" s="89">
        <v>29750</v>
      </c>
      <c r="E131" s="90">
        <v>0.059318130611545006</v>
      </c>
      <c r="G131" s="91">
        <v>0.06625210084033613</v>
      </c>
    </row>
    <row r="132" spans="1:7" ht="12.75">
      <c r="A132" s="27" t="s">
        <v>89</v>
      </c>
      <c r="B132" s="89">
        <v>2443</v>
      </c>
      <c r="C132" s="90">
        <v>0.11914748341786968</v>
      </c>
      <c r="D132" s="89">
        <v>26275</v>
      </c>
      <c r="E132" s="90">
        <v>0.0523893741787679</v>
      </c>
      <c r="G132" s="91">
        <v>0.09297811607992389</v>
      </c>
    </row>
    <row r="133" spans="1:7" ht="12.75">
      <c r="A133" s="92" t="s">
        <v>157</v>
      </c>
      <c r="B133" s="93">
        <v>20504</v>
      </c>
      <c r="C133" s="94">
        <v>1</v>
      </c>
      <c r="D133" s="95">
        <v>501533</v>
      </c>
      <c r="E133" s="94">
        <v>1</v>
      </c>
      <c r="G133" s="96">
        <v>0.04088265378349979</v>
      </c>
    </row>
    <row r="135" spans="1:7" ht="12.75">
      <c r="A135" s="52" t="s">
        <v>150</v>
      </c>
      <c r="B135" s="53"/>
      <c r="C135" s="53"/>
      <c r="D135" s="53"/>
      <c r="E135" s="53"/>
      <c r="F135" s="54"/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20504</v>
      </c>
      <c r="C141" s="90">
        <v>0.6301555104800541</v>
      </c>
      <c r="D141" s="89">
        <v>501533</v>
      </c>
      <c r="E141" s="90">
        <v>0.6844661651672636</v>
      </c>
      <c r="G141" s="91">
        <v>0.04088265378349979</v>
      </c>
    </row>
    <row r="142" spans="1:7" ht="12.75">
      <c r="A142" s="27" t="s">
        <v>115</v>
      </c>
      <c r="B142" s="89">
        <v>6060</v>
      </c>
      <c r="C142" s="90">
        <v>0.18624377650746818</v>
      </c>
      <c r="D142" s="89">
        <v>54208</v>
      </c>
      <c r="E142" s="90">
        <v>0.07398026028474103</v>
      </c>
      <c r="G142" s="91">
        <v>0.11179161747343566</v>
      </c>
    </row>
    <row r="143" spans="1:7" ht="12.75">
      <c r="A143" s="27" t="s">
        <v>117</v>
      </c>
      <c r="B143" s="89">
        <v>1317</v>
      </c>
      <c r="C143" s="90">
        <v>0.04047575142909828</v>
      </c>
      <c r="D143" s="89">
        <v>54187</v>
      </c>
      <c r="E143" s="90">
        <v>0.07395160057646956</v>
      </c>
      <c r="G143" s="91">
        <v>0.02430472253492535</v>
      </c>
    </row>
    <row r="144" spans="1:7" ht="12.75">
      <c r="A144" s="27" t="s">
        <v>119</v>
      </c>
      <c r="B144" s="89">
        <v>1644</v>
      </c>
      <c r="C144" s="90">
        <v>0.05052553936935276</v>
      </c>
      <c r="D144" s="89">
        <v>20318</v>
      </c>
      <c r="E144" s="90">
        <v>0.027728950126648614</v>
      </c>
      <c r="G144" s="91">
        <v>0.08091347573580077</v>
      </c>
    </row>
    <row r="145" spans="1:7" ht="12.75">
      <c r="A145" s="27" t="s">
        <v>121</v>
      </c>
      <c r="B145" s="89">
        <v>877</v>
      </c>
      <c r="C145" s="90">
        <v>0.026953100989612146</v>
      </c>
      <c r="D145" s="89">
        <v>11538</v>
      </c>
      <c r="E145" s="90">
        <v>0.015746462573150495</v>
      </c>
      <c r="G145" s="91">
        <v>0.07600970705494886</v>
      </c>
    </row>
    <row r="146" spans="1:7" ht="12.75">
      <c r="A146" s="27" t="s">
        <v>123</v>
      </c>
      <c r="B146" s="89">
        <v>1570</v>
      </c>
      <c r="C146" s="90">
        <v>0.04825127543180281</v>
      </c>
      <c r="D146" s="89">
        <v>63299</v>
      </c>
      <c r="E146" s="90">
        <v>0.0863871844702594</v>
      </c>
      <c r="G146" s="91">
        <v>0.024802919477400907</v>
      </c>
    </row>
    <row r="147" spans="1:7" ht="12.75">
      <c r="A147" s="27" t="s">
        <v>125</v>
      </c>
      <c r="B147" s="89">
        <v>330</v>
      </c>
      <c r="C147" s="90">
        <v>0.010141987829614604</v>
      </c>
      <c r="D147" s="89">
        <v>6325</v>
      </c>
      <c r="E147" s="90">
        <v>0.0086320311817626</v>
      </c>
      <c r="G147" s="91">
        <v>0.05217391304347826</v>
      </c>
    </row>
    <row r="148" spans="1:7" ht="12.75">
      <c r="A148" s="27" t="s">
        <v>127</v>
      </c>
      <c r="B148" s="89">
        <v>236</v>
      </c>
      <c r="C148" s="90">
        <v>0.007253057962997111</v>
      </c>
      <c r="D148" s="89">
        <v>21328</v>
      </c>
      <c r="E148" s="90">
        <v>0.029107345619704777</v>
      </c>
      <c r="G148" s="91">
        <v>0.011065266316579146</v>
      </c>
    </row>
    <row r="149" spans="1:7" ht="12.75">
      <c r="A149" s="92" t="s">
        <v>157</v>
      </c>
      <c r="B149" s="93">
        <v>32538</v>
      </c>
      <c r="C149" s="94">
        <v>1</v>
      </c>
      <c r="D149" s="95">
        <v>732736</v>
      </c>
      <c r="E149" s="94">
        <v>1</v>
      </c>
      <c r="G149" s="96">
        <v>0.04440617084461525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52" t="s">
        <v>150</v>
      </c>
      <c r="B204" s="53"/>
      <c r="C204" s="53"/>
      <c r="D204" s="53"/>
      <c r="E204" s="53"/>
      <c r="F204" s="54"/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99"/>
  <sheetViews>
    <sheetView workbookViewId="0" topLeftCell="A1">
      <selection activeCell="C25" sqref="C25"/>
    </sheetView>
  </sheetViews>
  <sheetFormatPr defaultColWidth="11.421875" defaultRowHeight="12.75"/>
  <cols>
    <col min="1" max="1" width="25.28125" style="0" customWidth="1"/>
  </cols>
  <sheetData>
    <row r="1" spans="1:7" ht="12.75">
      <c r="A1" s="7" t="s">
        <v>18</v>
      </c>
      <c r="B1" s="8" t="s">
        <v>5</v>
      </c>
      <c r="C1" s="9"/>
      <c r="D1" s="9"/>
      <c r="E1" s="9"/>
      <c r="F1" s="9"/>
      <c r="G1" s="9"/>
    </row>
    <row r="2" spans="1:7" ht="12.75">
      <c r="A2" s="7"/>
      <c r="B2" s="8"/>
      <c r="C2" s="9"/>
      <c r="D2" s="9"/>
      <c r="E2" s="9"/>
      <c r="F2" s="9"/>
      <c r="G2" s="9"/>
    </row>
    <row r="3" spans="1:7" ht="12.75">
      <c r="A3" s="10" t="s">
        <v>19</v>
      </c>
      <c r="B3" s="11"/>
      <c r="C3" s="10"/>
      <c r="D3" s="10"/>
      <c r="E3" s="11"/>
      <c r="F3" s="11"/>
      <c r="G3" s="12"/>
    </row>
    <row r="4" spans="1:7" ht="12.75">
      <c r="A4" s="9"/>
      <c r="B4" s="9"/>
      <c r="C4" s="9"/>
      <c r="D4" s="9"/>
      <c r="E4" s="9"/>
      <c r="F4" s="9"/>
      <c r="G4" s="13"/>
    </row>
    <row r="5" spans="1:7" ht="12.75">
      <c r="A5" s="14" t="s">
        <v>20</v>
      </c>
      <c r="B5" s="15"/>
      <c r="C5" s="15"/>
      <c r="D5" s="15"/>
      <c r="E5" s="15"/>
      <c r="F5" s="15"/>
      <c r="G5" s="15"/>
    </row>
    <row r="6" spans="1:7" ht="12.75">
      <c r="A6" s="16" t="s">
        <v>21</v>
      </c>
      <c r="B6" s="15"/>
      <c r="C6" s="15"/>
      <c r="D6" s="15"/>
      <c r="E6" s="15"/>
      <c r="F6" s="15"/>
      <c r="G6" s="15"/>
    </row>
    <row r="7" spans="1:7" ht="12.75">
      <c r="A7" s="17"/>
      <c r="B7" s="18"/>
      <c r="C7" s="18"/>
      <c r="D7" s="18"/>
      <c r="E7" s="18"/>
      <c r="F7" s="18"/>
      <c r="G7" s="18"/>
    </row>
    <row r="8" spans="1:7" ht="12.75">
      <c r="A8" s="19" t="s">
        <v>22</v>
      </c>
      <c r="C8" s="20" t="s">
        <v>23</v>
      </c>
      <c r="D8" s="21"/>
      <c r="E8" s="21"/>
      <c r="F8" s="21"/>
      <c r="G8" s="22"/>
    </row>
    <row r="9" spans="1:7" ht="12.75">
      <c r="A9" s="23"/>
      <c r="C9" s="24"/>
      <c r="D9" s="25"/>
      <c r="E9" s="25"/>
      <c r="F9" s="25"/>
      <c r="G9" s="26"/>
    </row>
    <row r="10" spans="1:7" ht="12.75">
      <c r="A10" s="27" t="s">
        <v>24</v>
      </c>
      <c r="C10" s="28" t="s">
        <v>25</v>
      </c>
      <c r="D10" s="29"/>
      <c r="E10" s="29"/>
      <c r="F10" s="29"/>
      <c r="G10" s="30"/>
    </row>
    <row r="11" spans="1:7" ht="12.75">
      <c r="A11" s="27" t="s">
        <v>26</v>
      </c>
      <c r="C11" s="31" t="s">
        <v>27</v>
      </c>
      <c r="D11" s="29"/>
      <c r="E11" s="29"/>
      <c r="F11" s="29"/>
      <c r="G11" s="30"/>
    </row>
    <row r="12" spans="1:7" ht="12.75">
      <c r="A12" s="27" t="s">
        <v>28</v>
      </c>
      <c r="C12" s="28" t="s">
        <v>29</v>
      </c>
      <c r="D12" s="29"/>
      <c r="E12" s="29"/>
      <c r="F12" s="29"/>
      <c r="G12" s="30"/>
    </row>
    <row r="13" spans="1:7" ht="12.75">
      <c r="A13" s="27" t="s">
        <v>30</v>
      </c>
      <c r="C13" s="28" t="s">
        <v>31</v>
      </c>
      <c r="D13" s="29"/>
      <c r="E13" s="29"/>
      <c r="F13" s="29"/>
      <c r="G13" s="30"/>
    </row>
    <row r="14" spans="1:7" ht="12.75">
      <c r="A14" s="27" t="s">
        <v>32</v>
      </c>
      <c r="C14" s="31" t="s">
        <v>27</v>
      </c>
      <c r="D14" s="29"/>
      <c r="E14" s="29"/>
      <c r="F14" s="29"/>
      <c r="G14" s="30"/>
    </row>
    <row r="15" spans="1:7" ht="12.75">
      <c r="A15" s="27" t="s">
        <v>33</v>
      </c>
      <c r="C15" s="28" t="s">
        <v>34</v>
      </c>
      <c r="D15" s="29"/>
      <c r="E15" s="29"/>
      <c r="F15" s="29"/>
      <c r="G15" s="30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14" t="s">
        <v>35</v>
      </c>
      <c r="B18" s="15"/>
      <c r="C18" s="15"/>
      <c r="D18" s="15"/>
      <c r="E18" s="15"/>
      <c r="F18" s="15"/>
      <c r="G18" s="15"/>
    </row>
    <row r="19" spans="1:7" ht="12.75">
      <c r="A19" s="16" t="s">
        <v>36</v>
      </c>
      <c r="B19" s="15"/>
      <c r="C19" s="15"/>
      <c r="D19" s="15"/>
      <c r="E19" s="15"/>
      <c r="F19" s="15"/>
      <c r="G19" s="15"/>
    </row>
    <row r="20" spans="1:7" ht="12.75">
      <c r="A20" s="17"/>
      <c r="B20" s="18"/>
      <c r="C20" s="18"/>
      <c r="D20" s="18"/>
      <c r="E20" s="18"/>
      <c r="F20" s="18"/>
      <c r="G20" s="18"/>
    </row>
    <row r="21" spans="1:7" ht="12.75">
      <c r="A21" s="19" t="s">
        <v>37</v>
      </c>
      <c r="C21" s="20" t="s">
        <v>38</v>
      </c>
      <c r="D21" s="21"/>
      <c r="E21" s="21"/>
      <c r="F21" s="21"/>
      <c r="G21" s="22"/>
    </row>
    <row r="22" spans="1:7" ht="12.75">
      <c r="A22" s="23"/>
      <c r="C22" s="24"/>
      <c r="D22" s="25"/>
      <c r="E22" s="25"/>
      <c r="F22" s="25"/>
      <c r="G22" s="26"/>
    </row>
    <row r="23" spans="1:7" ht="12.75">
      <c r="A23" s="27" t="s">
        <v>39</v>
      </c>
      <c r="C23" s="31" t="s">
        <v>27</v>
      </c>
      <c r="D23" s="29"/>
      <c r="E23" s="29"/>
      <c r="F23" s="29"/>
      <c r="G23" s="30"/>
    </row>
    <row r="24" spans="1:7" ht="12.75">
      <c r="A24" s="27" t="s">
        <v>40</v>
      </c>
      <c r="C24" s="31" t="s">
        <v>27</v>
      </c>
      <c r="D24" s="29"/>
      <c r="E24" s="29"/>
      <c r="F24" s="29"/>
      <c r="G24" s="30"/>
    </row>
    <row r="25" spans="1:7" ht="12.75">
      <c r="A25" s="27" t="s">
        <v>41</v>
      </c>
      <c r="C25" s="31" t="s">
        <v>27</v>
      </c>
      <c r="D25" s="29"/>
      <c r="E25" s="29"/>
      <c r="F25" s="29"/>
      <c r="G25" s="30"/>
    </row>
    <row r="26" spans="1:7" ht="12.75">
      <c r="A26" s="27" t="s">
        <v>42</v>
      </c>
      <c r="C26" s="31" t="s">
        <v>27</v>
      </c>
      <c r="D26" s="29"/>
      <c r="E26" s="29"/>
      <c r="F26" s="29"/>
      <c r="G26" s="30"/>
    </row>
    <row r="27" spans="1:7" ht="12.75">
      <c r="A27" s="27" t="s">
        <v>43</v>
      </c>
      <c r="C27" s="28" t="s">
        <v>44</v>
      </c>
      <c r="D27" s="29"/>
      <c r="E27" s="29"/>
      <c r="F27" s="29"/>
      <c r="G27" s="30"/>
    </row>
    <row r="28" spans="1:7" ht="12.75">
      <c r="A28" s="27" t="s">
        <v>45</v>
      </c>
      <c r="C28" s="28" t="s">
        <v>46</v>
      </c>
      <c r="D28" s="29"/>
      <c r="E28" s="29"/>
      <c r="F28" s="29"/>
      <c r="G28" s="30"/>
    </row>
    <row r="29" spans="1:7" ht="12.75">
      <c r="A29" s="27" t="s">
        <v>47</v>
      </c>
      <c r="C29" s="28" t="s">
        <v>48</v>
      </c>
      <c r="D29" s="29"/>
      <c r="E29" s="29"/>
      <c r="F29" s="29"/>
      <c r="G29" s="30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32"/>
      <c r="B31" s="9"/>
      <c r="C31" s="9"/>
      <c r="D31" s="9"/>
      <c r="E31" s="9"/>
      <c r="F31" s="9"/>
      <c r="G31" s="9"/>
    </row>
    <row r="32" spans="1:7" ht="12.75">
      <c r="A32" s="32"/>
      <c r="B32" s="9"/>
      <c r="C32" s="9"/>
      <c r="D32" s="9"/>
      <c r="E32" s="9"/>
      <c r="F32" s="9"/>
      <c r="G32" s="9"/>
    </row>
    <row r="33" spans="1:7" ht="12.75">
      <c r="A33" s="32"/>
      <c r="B33" s="9"/>
      <c r="C33" s="9"/>
      <c r="D33" s="9"/>
      <c r="E33" s="9"/>
      <c r="F33" s="9"/>
      <c r="G33" s="9"/>
    </row>
    <row r="34" spans="1:7" ht="12.75">
      <c r="A34" s="32"/>
      <c r="B34" s="9"/>
      <c r="C34" s="9"/>
      <c r="D34" s="9"/>
      <c r="E34" s="9"/>
      <c r="F34" s="9"/>
      <c r="G34" s="9"/>
    </row>
    <row r="35" spans="1:7" ht="12.75">
      <c r="A35" s="32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9" t="s">
        <v>49</v>
      </c>
      <c r="C37" s="20" t="s">
        <v>50</v>
      </c>
      <c r="D37" s="21"/>
      <c r="E37" s="21"/>
      <c r="F37" s="21"/>
      <c r="G37" s="22"/>
    </row>
    <row r="38" spans="1:7" ht="12.75">
      <c r="A38" s="23"/>
      <c r="C38" s="33" t="s">
        <v>51</v>
      </c>
      <c r="D38" s="25"/>
      <c r="E38" s="25"/>
      <c r="F38" s="25"/>
      <c r="G38" s="26"/>
    </row>
    <row r="39" spans="1:7" ht="12.75">
      <c r="A39" s="27" t="s">
        <v>52</v>
      </c>
      <c r="C39" s="31" t="s">
        <v>27</v>
      </c>
      <c r="D39" s="34"/>
      <c r="E39" s="34"/>
      <c r="F39" s="34"/>
      <c r="G39" s="35"/>
    </row>
    <row r="40" spans="1:7" ht="12.75">
      <c r="A40" s="27" t="s">
        <v>53</v>
      </c>
      <c r="C40" s="31" t="s">
        <v>27</v>
      </c>
      <c r="D40" s="34"/>
      <c r="E40" s="34"/>
      <c r="F40" s="34"/>
      <c r="G40" s="35"/>
    </row>
    <row r="41" spans="1:7" ht="12.75">
      <c r="A41" s="27" t="s">
        <v>54</v>
      </c>
      <c r="C41" s="31" t="s">
        <v>27</v>
      </c>
      <c r="D41" s="34"/>
      <c r="E41" s="34"/>
      <c r="F41" s="34"/>
      <c r="G41" s="35"/>
    </row>
    <row r="42" spans="1:7" ht="12.75">
      <c r="A42" s="27" t="s">
        <v>55</v>
      </c>
      <c r="C42" s="36" t="s">
        <v>56</v>
      </c>
      <c r="D42" s="37"/>
      <c r="E42" s="37"/>
      <c r="F42" s="37"/>
      <c r="G42" s="38"/>
    </row>
    <row r="43" spans="1:7" ht="12.75">
      <c r="A43" s="27" t="s">
        <v>57</v>
      </c>
      <c r="C43" s="39" t="s">
        <v>58</v>
      </c>
      <c r="D43" s="40"/>
      <c r="E43" s="40"/>
      <c r="F43" s="40"/>
      <c r="G43" s="41"/>
    </row>
    <row r="44" spans="1:7" ht="12.75">
      <c r="A44" s="27" t="s">
        <v>59</v>
      </c>
      <c r="C44" s="42" t="s">
        <v>60</v>
      </c>
      <c r="D44" s="43"/>
      <c r="E44" s="43"/>
      <c r="F44" s="43"/>
      <c r="G44" s="44"/>
    </row>
    <row r="45" spans="1:7" ht="12.75">
      <c r="A45" s="27" t="s">
        <v>61</v>
      </c>
      <c r="C45" s="28"/>
      <c r="D45" s="34"/>
      <c r="E45" s="34"/>
      <c r="F45" s="34"/>
      <c r="G45" s="35"/>
    </row>
    <row r="46" spans="1:7" ht="12.75">
      <c r="A46" s="27" t="s">
        <v>62</v>
      </c>
      <c r="C46" s="31" t="s">
        <v>27</v>
      </c>
      <c r="D46" s="34"/>
      <c r="E46" s="34"/>
      <c r="F46" s="34"/>
      <c r="G46" s="35"/>
    </row>
    <row r="47" spans="1:7" ht="12.75">
      <c r="A47" s="45" t="s">
        <v>63</v>
      </c>
      <c r="C47" s="31" t="s">
        <v>27</v>
      </c>
      <c r="D47" s="34"/>
      <c r="E47" s="34"/>
      <c r="F47" s="34"/>
      <c r="G47" s="35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19" t="s">
        <v>64</v>
      </c>
      <c r="C49" s="20" t="s">
        <v>65</v>
      </c>
      <c r="D49" s="21"/>
      <c r="E49" s="21"/>
      <c r="F49" s="21"/>
      <c r="G49" s="22"/>
    </row>
    <row r="50" spans="1:7" ht="12.75">
      <c r="A50" s="23"/>
      <c r="C50" s="33" t="s">
        <v>66</v>
      </c>
      <c r="D50" s="25"/>
      <c r="E50" s="25"/>
      <c r="F50" s="25"/>
      <c r="G50" s="26"/>
    </row>
    <row r="51" spans="1:7" ht="12.75">
      <c r="A51" s="27" t="s">
        <v>67</v>
      </c>
      <c r="C51" s="28" t="s">
        <v>68</v>
      </c>
      <c r="D51" s="29"/>
      <c r="E51" s="29"/>
      <c r="F51" s="29"/>
      <c r="G51" s="30"/>
    </row>
    <row r="52" spans="1:7" ht="12.75">
      <c r="A52" s="27" t="s">
        <v>69</v>
      </c>
      <c r="C52" s="28" t="s">
        <v>70</v>
      </c>
      <c r="D52" s="29"/>
      <c r="E52" s="29"/>
      <c r="F52" s="29"/>
      <c r="G52" s="30"/>
    </row>
    <row r="53" spans="1:7" ht="12.75">
      <c r="A53" s="27" t="s">
        <v>71</v>
      </c>
      <c r="C53" s="28" t="s">
        <v>72</v>
      </c>
      <c r="D53" s="29"/>
      <c r="E53" s="29"/>
      <c r="F53" s="29"/>
      <c r="G53" s="30"/>
    </row>
    <row r="54" spans="1:7" ht="12.75">
      <c r="A54" s="27" t="s">
        <v>73</v>
      </c>
      <c r="C54" s="28" t="s">
        <v>74</v>
      </c>
      <c r="D54" s="29"/>
      <c r="E54" s="29"/>
      <c r="F54" s="29"/>
      <c r="G54" s="30"/>
    </row>
    <row r="55" spans="1:7" ht="12.75">
      <c r="A55" s="27" t="s">
        <v>75</v>
      </c>
      <c r="C55" s="28" t="s">
        <v>76</v>
      </c>
      <c r="D55" s="29"/>
      <c r="E55" s="29"/>
      <c r="F55" s="29"/>
      <c r="G55" s="30"/>
    </row>
    <row r="56" spans="1:7" ht="12.75">
      <c r="A56" s="27" t="s">
        <v>77</v>
      </c>
      <c r="C56" s="28" t="s">
        <v>78</v>
      </c>
      <c r="D56" s="29"/>
      <c r="E56" s="29"/>
      <c r="F56" s="29"/>
      <c r="G56" s="30"/>
    </row>
    <row r="57" spans="1:7" ht="12.75">
      <c r="A57" s="27" t="s">
        <v>79</v>
      </c>
      <c r="C57" s="31" t="s">
        <v>27</v>
      </c>
      <c r="D57" s="29"/>
      <c r="E57" s="29"/>
      <c r="F57" s="29"/>
      <c r="G57" s="30"/>
    </row>
    <row r="58" spans="1:7" ht="12.75">
      <c r="A58" s="9"/>
      <c r="C58" s="9"/>
      <c r="D58" s="9"/>
      <c r="E58" s="9"/>
      <c r="F58" s="9"/>
      <c r="G58" s="9"/>
    </row>
    <row r="59" spans="1:7" ht="12.75">
      <c r="A59" s="19" t="s">
        <v>80</v>
      </c>
      <c r="C59" s="20" t="s">
        <v>81</v>
      </c>
      <c r="D59" s="21"/>
      <c r="E59" s="21"/>
      <c r="F59" s="21"/>
      <c r="G59" s="22"/>
    </row>
    <row r="60" spans="1:7" ht="12.75">
      <c r="A60" s="23"/>
      <c r="C60" s="33" t="s">
        <v>82</v>
      </c>
      <c r="D60" s="25"/>
      <c r="E60" s="25"/>
      <c r="F60" s="25"/>
      <c r="G60" s="26"/>
    </row>
    <row r="61" spans="1:7" ht="12.75">
      <c r="A61" s="27" t="s">
        <v>83</v>
      </c>
      <c r="C61" s="31" t="s">
        <v>27</v>
      </c>
      <c r="D61" s="29"/>
      <c r="E61" s="29"/>
      <c r="F61" s="29"/>
      <c r="G61" s="30"/>
    </row>
    <row r="62" spans="1:7" ht="12.75">
      <c r="A62" s="27" t="s">
        <v>84</v>
      </c>
      <c r="C62" s="31" t="s">
        <v>27</v>
      </c>
      <c r="D62" s="29"/>
      <c r="E62" s="29"/>
      <c r="F62" s="29"/>
      <c r="G62" s="30"/>
    </row>
    <row r="63" spans="1:7" ht="12.75">
      <c r="A63" s="27" t="s">
        <v>85</v>
      </c>
      <c r="C63" s="36" t="s">
        <v>86</v>
      </c>
      <c r="D63" s="46"/>
      <c r="E63" s="46"/>
      <c r="F63" s="46"/>
      <c r="G63" s="47"/>
    </row>
    <row r="64" spans="1:7" ht="12.75">
      <c r="A64" s="27" t="s">
        <v>87</v>
      </c>
      <c r="C64" s="39" t="s">
        <v>88</v>
      </c>
      <c r="D64" s="48"/>
      <c r="E64" s="48"/>
      <c r="F64" s="48"/>
      <c r="G64" s="49"/>
    </row>
    <row r="65" spans="1:7" ht="12.75">
      <c r="A65" s="27" t="s">
        <v>89</v>
      </c>
      <c r="C65" s="42" t="s">
        <v>90</v>
      </c>
      <c r="D65" s="50"/>
      <c r="E65" s="50"/>
      <c r="F65" s="50"/>
      <c r="G65" s="51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52" t="s">
        <v>4</v>
      </c>
      <c r="B67" s="53"/>
      <c r="C67" s="53"/>
      <c r="D67" s="53"/>
      <c r="E67" s="53"/>
      <c r="F67" s="54"/>
      <c r="G67" s="55" t="s">
        <v>91</v>
      </c>
    </row>
    <row r="68" spans="1:7" ht="12.75">
      <c r="A68" s="56"/>
      <c r="B68" s="57"/>
      <c r="C68" s="57"/>
      <c r="D68" s="57"/>
      <c r="E68" s="57"/>
      <c r="F68" s="57"/>
      <c r="G68" s="58"/>
    </row>
    <row r="69" spans="1:7" ht="12.75">
      <c r="A69" s="14" t="s">
        <v>92</v>
      </c>
      <c r="B69" s="59"/>
      <c r="C69" s="59"/>
      <c r="D69" s="59"/>
      <c r="E69" s="59"/>
      <c r="F69" s="59"/>
      <c r="G69" s="59"/>
    </row>
    <row r="70" spans="1:7" ht="12.75">
      <c r="A70" s="16" t="s">
        <v>93</v>
      </c>
      <c r="B70" s="59"/>
      <c r="C70" s="59"/>
      <c r="D70" s="59"/>
      <c r="E70" s="59"/>
      <c r="F70" s="59"/>
      <c r="G70" s="59"/>
    </row>
    <row r="71" spans="1:7" ht="12.75">
      <c r="A71" s="32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19" t="s">
        <v>94</v>
      </c>
      <c r="C73" s="20" t="s">
        <v>95</v>
      </c>
      <c r="D73" s="21"/>
      <c r="E73" s="21"/>
      <c r="F73" s="21"/>
      <c r="G73" s="22"/>
    </row>
    <row r="74" spans="1:7" ht="12.75">
      <c r="A74" s="23"/>
      <c r="C74" s="33" t="s">
        <v>66</v>
      </c>
      <c r="D74" s="25"/>
      <c r="E74" s="25"/>
      <c r="F74" s="25"/>
      <c r="G74" s="26"/>
    </row>
    <row r="75" spans="1:7" ht="12.75">
      <c r="A75" s="27" t="s">
        <v>96</v>
      </c>
      <c r="C75" s="31" t="s">
        <v>27</v>
      </c>
      <c r="D75" s="29"/>
      <c r="E75" s="29"/>
      <c r="F75" s="29"/>
      <c r="G75" s="30"/>
    </row>
    <row r="76" spans="1:7" ht="12.75">
      <c r="A76" s="27" t="s">
        <v>97</v>
      </c>
      <c r="C76" s="31" t="s">
        <v>27</v>
      </c>
      <c r="D76" s="29"/>
      <c r="E76" s="29"/>
      <c r="F76" s="29"/>
      <c r="G76" s="30"/>
    </row>
    <row r="77" spans="1:7" ht="12.75">
      <c r="A77" s="27" t="s">
        <v>98</v>
      </c>
      <c r="C77" s="31" t="s">
        <v>27</v>
      </c>
      <c r="D77" s="29"/>
      <c r="E77" s="29"/>
      <c r="F77" s="29"/>
      <c r="G77" s="30"/>
    </row>
    <row r="78" spans="1:7" ht="12.75">
      <c r="A78" s="27" t="s">
        <v>99</v>
      </c>
      <c r="C78" s="31" t="s">
        <v>27</v>
      </c>
      <c r="D78" s="29"/>
      <c r="E78" s="29"/>
      <c r="F78" s="29"/>
      <c r="G78" s="30"/>
    </row>
    <row r="79" spans="1:7" ht="12.75">
      <c r="A79" s="27" t="s">
        <v>100</v>
      </c>
      <c r="C79" s="28" t="s">
        <v>101</v>
      </c>
      <c r="D79" s="29"/>
      <c r="E79" s="29"/>
      <c r="F79" s="29"/>
      <c r="G79" s="30"/>
    </row>
    <row r="80" spans="1:7" ht="12.75">
      <c r="A80" s="27" t="s">
        <v>79</v>
      </c>
      <c r="C80" s="31" t="s">
        <v>27</v>
      </c>
      <c r="D80" s="29"/>
      <c r="E80" s="29"/>
      <c r="F80" s="29"/>
      <c r="G80" s="30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19" t="s">
        <v>102</v>
      </c>
      <c r="C82" s="20" t="s">
        <v>103</v>
      </c>
      <c r="D82" s="21"/>
      <c r="E82" s="21"/>
      <c r="F82" s="21"/>
      <c r="G82" s="22"/>
    </row>
    <row r="83" spans="1:7" ht="12.75">
      <c r="A83" s="23" t="s">
        <v>104</v>
      </c>
      <c r="C83" s="33" t="s">
        <v>105</v>
      </c>
      <c r="D83" s="25"/>
      <c r="E83" s="25"/>
      <c r="F83" s="25"/>
      <c r="G83" s="26"/>
    </row>
    <row r="84" spans="1:7" ht="12.75">
      <c r="A84" s="27" t="s">
        <v>106</v>
      </c>
      <c r="C84" s="31" t="s">
        <v>27</v>
      </c>
      <c r="D84" s="29"/>
      <c r="E84" s="29"/>
      <c r="F84" s="29"/>
      <c r="G84" s="30"/>
    </row>
    <row r="85" spans="1:7" ht="12.75">
      <c r="A85" s="27" t="s">
        <v>107</v>
      </c>
      <c r="C85" s="28" t="s">
        <v>108</v>
      </c>
      <c r="D85" s="29"/>
      <c r="E85" s="29"/>
      <c r="F85" s="29"/>
      <c r="G85" s="30"/>
    </row>
    <row r="86" spans="1:7" ht="12.75">
      <c r="A86" s="27" t="s">
        <v>109</v>
      </c>
      <c r="C86" s="31" t="s">
        <v>27</v>
      </c>
      <c r="D86" s="29"/>
      <c r="E86" s="29"/>
      <c r="F86" s="29"/>
      <c r="G86" s="30"/>
    </row>
    <row r="87" spans="1:7" ht="12.75">
      <c r="A87" s="27" t="s">
        <v>110</v>
      </c>
      <c r="C87" s="31" t="s">
        <v>27</v>
      </c>
      <c r="D87" s="29"/>
      <c r="E87" s="29"/>
      <c r="F87" s="29"/>
      <c r="G87" s="30"/>
    </row>
    <row r="88" spans="1:7" ht="12.75">
      <c r="A88" s="27" t="s">
        <v>79</v>
      </c>
      <c r="C88" s="28" t="s">
        <v>111</v>
      </c>
      <c r="D88" s="29"/>
      <c r="E88" s="29"/>
      <c r="F88" s="29"/>
      <c r="G88" s="30"/>
    </row>
    <row r="89" spans="1:7" ht="12.75">
      <c r="A89" s="9"/>
      <c r="B89" s="9"/>
      <c r="C89" s="9"/>
      <c r="D89" s="9"/>
      <c r="E89" s="9"/>
      <c r="F89" s="9"/>
      <c r="G89" s="9"/>
    </row>
    <row r="90" ht="12.75">
      <c r="A90" s="19" t="s">
        <v>112</v>
      </c>
    </row>
    <row r="91" ht="12.75">
      <c r="A91" s="23"/>
    </row>
    <row r="92" spans="1:7" ht="12.75">
      <c r="A92" s="27" t="s">
        <v>113</v>
      </c>
      <c r="C92" s="28" t="s">
        <v>114</v>
      </c>
      <c r="D92" s="29"/>
      <c r="E92" s="29"/>
      <c r="F92" s="29"/>
      <c r="G92" s="30"/>
    </row>
    <row r="93" spans="1:7" ht="12.75">
      <c r="A93" s="27" t="s">
        <v>115</v>
      </c>
      <c r="C93" s="28" t="s">
        <v>116</v>
      </c>
      <c r="D93" s="29"/>
      <c r="E93" s="29"/>
      <c r="F93" s="29"/>
      <c r="G93" s="30"/>
    </row>
    <row r="94" spans="1:7" ht="12.75">
      <c r="A94" s="27" t="s">
        <v>117</v>
      </c>
      <c r="C94" s="28" t="s">
        <v>118</v>
      </c>
      <c r="D94" s="29"/>
      <c r="E94" s="29"/>
      <c r="F94" s="29"/>
      <c r="G94" s="30"/>
    </row>
    <row r="95" spans="1:7" ht="12.75">
      <c r="A95" s="27" t="s">
        <v>119</v>
      </c>
      <c r="C95" s="28" t="s">
        <v>120</v>
      </c>
      <c r="D95" s="29"/>
      <c r="E95" s="29"/>
      <c r="F95" s="29"/>
      <c r="G95" s="30"/>
    </row>
    <row r="96" spans="1:7" ht="12.75">
      <c r="A96" s="27" t="s">
        <v>121</v>
      </c>
      <c r="C96" s="28" t="s">
        <v>122</v>
      </c>
      <c r="D96" s="29"/>
      <c r="E96" s="29"/>
      <c r="F96" s="29"/>
      <c r="G96" s="30"/>
    </row>
    <row r="97" spans="1:7" ht="12.75">
      <c r="A97" s="27" t="s">
        <v>123</v>
      </c>
      <c r="C97" s="28" t="s">
        <v>124</v>
      </c>
      <c r="D97" s="29"/>
      <c r="E97" s="29"/>
      <c r="F97" s="29"/>
      <c r="G97" s="30"/>
    </row>
    <row r="98" spans="1:7" ht="12.75">
      <c r="A98" s="27" t="s">
        <v>125</v>
      </c>
      <c r="C98" s="28" t="s">
        <v>126</v>
      </c>
      <c r="D98" s="29"/>
      <c r="E98" s="29"/>
      <c r="F98" s="29"/>
      <c r="G98" s="30"/>
    </row>
    <row r="99" spans="1:7" ht="12.75">
      <c r="A99" s="27" t="s">
        <v>127</v>
      </c>
      <c r="C99" s="28" t="s">
        <v>128</v>
      </c>
      <c r="D99" s="29"/>
      <c r="E99" s="29"/>
      <c r="F99" s="29"/>
      <c r="G99" s="3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16"/>
  <sheetViews>
    <sheetView workbookViewId="0" topLeftCell="A166">
      <selection activeCell="L18" sqref="L18"/>
    </sheetView>
  </sheetViews>
  <sheetFormatPr defaultColWidth="11.421875" defaultRowHeight="12.75"/>
  <cols>
    <col min="1" max="1" width="3.00390625" style="0" customWidth="1"/>
    <col min="3" max="3" width="8.140625" style="0" customWidth="1"/>
    <col min="4" max="4" width="9.00390625" style="0" customWidth="1"/>
    <col min="5" max="5" width="5.7109375" style="0" customWidth="1"/>
    <col min="6" max="6" width="7.57421875" style="0" customWidth="1"/>
    <col min="7" max="7" width="9.28125" style="0" customWidth="1"/>
    <col min="8" max="8" width="5.57421875" style="0" customWidth="1"/>
    <col min="9" max="9" width="7.7109375" style="0" customWidth="1"/>
    <col min="10" max="10" width="8.140625" style="0" customWidth="1"/>
  </cols>
  <sheetData>
    <row r="1" spans="1:11" ht="12.75">
      <c r="A1" s="60"/>
      <c r="B1" s="7" t="s">
        <v>18</v>
      </c>
      <c r="C1" s="8" t="s">
        <v>129</v>
      </c>
      <c r="D1" s="60"/>
      <c r="E1" s="60"/>
      <c r="F1" s="60"/>
      <c r="G1" s="60"/>
      <c r="H1" s="60"/>
      <c r="I1" s="60"/>
      <c r="J1" s="60"/>
      <c r="K1" s="60"/>
    </row>
    <row r="2" spans="1:11" ht="12.75">
      <c r="A2" s="60"/>
      <c r="B2" s="4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61"/>
      <c r="B3" s="61"/>
      <c r="C3" s="62">
        <v>37226</v>
      </c>
      <c r="D3" s="63"/>
      <c r="E3" s="63"/>
      <c r="F3" s="62">
        <v>37591</v>
      </c>
      <c r="G3" s="63"/>
      <c r="H3" s="63"/>
      <c r="I3" s="64" t="s">
        <v>130</v>
      </c>
      <c r="J3" s="65"/>
      <c r="K3" s="4"/>
    </row>
    <row r="4" spans="1:11" ht="12.75">
      <c r="A4" s="66"/>
      <c r="B4" s="67"/>
      <c r="C4" s="68" t="s">
        <v>131</v>
      </c>
      <c r="D4" s="68" t="s">
        <v>132</v>
      </c>
      <c r="E4" s="68" t="s">
        <v>133</v>
      </c>
      <c r="F4" s="68" t="s">
        <v>131</v>
      </c>
      <c r="G4" s="68" t="s">
        <v>132</v>
      </c>
      <c r="H4" s="68" t="s">
        <v>133</v>
      </c>
      <c r="I4" s="68" t="s">
        <v>131</v>
      </c>
      <c r="J4" s="68" t="s">
        <v>132</v>
      </c>
      <c r="K4" s="4"/>
    </row>
    <row r="5" spans="1:11" ht="12.75">
      <c r="A5" s="69" t="s">
        <v>134</v>
      </c>
      <c r="B5" s="70" t="s">
        <v>135</v>
      </c>
      <c r="C5" s="71">
        <v>3525</v>
      </c>
      <c r="D5" s="71">
        <v>104126</v>
      </c>
      <c r="E5" s="72">
        <f aca="true" t="shared" si="0" ref="E5:E12">C5/D5</f>
        <v>0.03385321629564182</v>
      </c>
      <c r="F5" s="71">
        <v>3459</v>
      </c>
      <c r="G5" s="71">
        <v>122289</v>
      </c>
      <c r="H5" s="72">
        <f aca="true" t="shared" si="1" ref="H5:H12">F5/G5</f>
        <v>0.028285454946888108</v>
      </c>
      <c r="I5" s="73">
        <f aca="true" t="shared" si="2" ref="I5:J12">(F5/C5)-1</f>
        <v>-0.018723404255319154</v>
      </c>
      <c r="J5" s="73">
        <f t="shared" si="2"/>
        <v>0.17443289860361477</v>
      </c>
      <c r="K5" s="74"/>
    </row>
    <row r="6" spans="1:11" ht="12.75">
      <c r="A6" s="69" t="s">
        <v>136</v>
      </c>
      <c r="B6" s="70" t="s">
        <v>137</v>
      </c>
      <c r="C6" s="71">
        <v>2040</v>
      </c>
      <c r="D6" s="71">
        <v>35032</v>
      </c>
      <c r="E6" s="72">
        <f t="shared" si="0"/>
        <v>0.05823247316738982</v>
      </c>
      <c r="F6" s="71">
        <v>2111</v>
      </c>
      <c r="G6" s="71">
        <v>40835</v>
      </c>
      <c r="H6" s="72">
        <f t="shared" si="1"/>
        <v>0.051695849149014324</v>
      </c>
      <c r="I6" s="73">
        <f t="shared" si="2"/>
        <v>0.03480392156862755</v>
      </c>
      <c r="J6" s="73">
        <f t="shared" si="2"/>
        <v>0.16564854989723687</v>
      </c>
      <c r="K6" s="74"/>
    </row>
    <row r="7" spans="1:11" ht="12.75">
      <c r="A7" s="69" t="s">
        <v>138</v>
      </c>
      <c r="B7" s="70" t="s">
        <v>139</v>
      </c>
      <c r="C7" s="71">
        <v>1529</v>
      </c>
      <c r="D7" s="71">
        <v>38461</v>
      </c>
      <c r="E7" s="72">
        <f t="shared" si="0"/>
        <v>0.03975455656379189</v>
      </c>
      <c r="F7" s="71">
        <v>1713</v>
      </c>
      <c r="G7" s="71">
        <v>45932</v>
      </c>
      <c r="H7" s="72">
        <f t="shared" si="1"/>
        <v>0.03729426108159888</v>
      </c>
      <c r="I7" s="73">
        <f t="shared" si="2"/>
        <v>0.1203400915631132</v>
      </c>
      <c r="J7" s="73">
        <f t="shared" si="2"/>
        <v>0.19424871948207278</v>
      </c>
      <c r="K7" s="74"/>
    </row>
    <row r="8" spans="1:11" ht="12.75">
      <c r="A8" s="69" t="s">
        <v>140</v>
      </c>
      <c r="B8" s="70" t="s">
        <v>141</v>
      </c>
      <c r="C8" s="71">
        <v>1942</v>
      </c>
      <c r="D8" s="71">
        <v>32346</v>
      </c>
      <c r="E8" s="72">
        <f t="shared" si="0"/>
        <v>0.060038335497433995</v>
      </c>
      <c r="F8" s="71">
        <v>2061</v>
      </c>
      <c r="G8" s="71">
        <v>39347</v>
      </c>
      <c r="H8" s="72">
        <f t="shared" si="1"/>
        <v>0.0523801052176786</v>
      </c>
      <c r="I8" s="73">
        <f t="shared" si="2"/>
        <v>0.06127703398558193</v>
      </c>
      <c r="J8" s="73">
        <f t="shared" si="2"/>
        <v>0.2164409818833859</v>
      </c>
      <c r="K8" s="74"/>
    </row>
    <row r="9" spans="1:11" ht="12.75">
      <c r="A9" s="69" t="s">
        <v>142</v>
      </c>
      <c r="B9" s="70" t="s">
        <v>143</v>
      </c>
      <c r="C9" s="71">
        <v>2538</v>
      </c>
      <c r="D9" s="71">
        <v>54015</v>
      </c>
      <c r="E9" s="72">
        <f t="shared" si="0"/>
        <v>0.046986948069980564</v>
      </c>
      <c r="F9" s="71">
        <v>2707</v>
      </c>
      <c r="G9" s="71">
        <v>63657</v>
      </c>
      <c r="H9" s="72">
        <f t="shared" si="1"/>
        <v>0.042524781249509085</v>
      </c>
      <c r="I9" s="73">
        <f t="shared" si="2"/>
        <v>0.06658786446020493</v>
      </c>
      <c r="J9" s="73">
        <f t="shared" si="2"/>
        <v>0.17850597056373219</v>
      </c>
      <c r="K9" s="74"/>
    </row>
    <row r="10" spans="1:11" ht="12.75">
      <c r="A10" s="69" t="s">
        <v>144</v>
      </c>
      <c r="B10" s="70" t="s">
        <v>145</v>
      </c>
      <c r="C10" s="71">
        <v>3979</v>
      </c>
      <c r="D10" s="71">
        <v>79741</v>
      </c>
      <c r="E10" s="72">
        <f t="shared" si="0"/>
        <v>0.04989904816844534</v>
      </c>
      <c r="F10" s="71">
        <v>4189</v>
      </c>
      <c r="G10" s="71">
        <v>87310</v>
      </c>
      <c r="H10" s="72">
        <f t="shared" si="1"/>
        <v>0.04797846752949261</v>
      </c>
      <c r="I10" s="73">
        <f t="shared" si="2"/>
        <v>0.05277707966825829</v>
      </c>
      <c r="J10" s="73">
        <f t="shared" si="2"/>
        <v>0.09491980286176505</v>
      </c>
      <c r="K10" s="74"/>
    </row>
    <row r="11" spans="1:11" ht="12.75">
      <c r="A11" s="69" t="s">
        <v>146</v>
      </c>
      <c r="B11" s="70" t="s">
        <v>147</v>
      </c>
      <c r="C11" s="71">
        <v>2054</v>
      </c>
      <c r="D11" s="71">
        <v>46501</v>
      </c>
      <c r="E11" s="72">
        <f t="shared" si="0"/>
        <v>0.04417109309477216</v>
      </c>
      <c r="F11" s="71">
        <v>2248</v>
      </c>
      <c r="G11" s="71">
        <v>52157</v>
      </c>
      <c r="H11" s="72">
        <f t="shared" si="1"/>
        <v>0.04310063845696647</v>
      </c>
      <c r="I11" s="73">
        <f t="shared" si="2"/>
        <v>0.09444985394352479</v>
      </c>
      <c r="J11" s="73">
        <f t="shared" si="2"/>
        <v>0.12163179286466952</v>
      </c>
      <c r="K11" s="74"/>
    </row>
    <row r="12" spans="1:11" ht="12.75">
      <c r="A12" s="69" t="s">
        <v>148</v>
      </c>
      <c r="B12" s="70" t="s">
        <v>149</v>
      </c>
      <c r="C12" s="71">
        <v>1821</v>
      </c>
      <c r="D12" s="71">
        <v>43951</v>
      </c>
      <c r="E12" s="72">
        <f t="shared" si="0"/>
        <v>0.04143250437987759</v>
      </c>
      <c r="F12" s="71">
        <v>2016</v>
      </c>
      <c r="G12" s="71">
        <v>50006</v>
      </c>
      <c r="H12" s="72">
        <f t="shared" si="1"/>
        <v>0.040315162180538336</v>
      </c>
      <c r="I12" s="73">
        <f t="shared" si="2"/>
        <v>0.10708401976935744</v>
      </c>
      <c r="J12" s="73">
        <f t="shared" si="2"/>
        <v>0.13776705876999396</v>
      </c>
      <c r="K12" s="74"/>
    </row>
    <row r="13" spans="1:11" ht="12.75">
      <c r="A13" s="61"/>
      <c r="B13" s="61"/>
      <c r="C13" s="71"/>
      <c r="D13" s="60"/>
      <c r="E13" s="60"/>
      <c r="F13" s="60"/>
      <c r="G13" s="60"/>
      <c r="H13" s="60"/>
      <c r="I13" s="60"/>
      <c r="J13" s="75"/>
      <c r="K13" s="61"/>
    </row>
    <row r="14" spans="1:11" ht="12.75">
      <c r="A14" s="76" t="s">
        <v>150</v>
      </c>
      <c r="B14" s="77"/>
      <c r="C14" s="78">
        <f>SUM(C5:C12)</f>
        <v>19428</v>
      </c>
      <c r="D14" s="78">
        <v>434173</v>
      </c>
      <c r="E14" s="79">
        <f>C14/D14</f>
        <v>0.04474713996494485</v>
      </c>
      <c r="F14" s="78">
        <f>SUM(F5:F12)</f>
        <v>20504</v>
      </c>
      <c r="G14" s="78">
        <f>SUM(G5:G12)</f>
        <v>501533</v>
      </c>
      <c r="H14" s="79">
        <f>F14/G14</f>
        <v>0.04088265378349979</v>
      </c>
      <c r="I14" s="80">
        <f>(F14/C14)-1</f>
        <v>0.05538398188182003</v>
      </c>
      <c r="J14" s="80">
        <f>(G14/D14)-1</f>
        <v>0.1551455295469779</v>
      </c>
      <c r="K14" s="81"/>
    </row>
    <row r="15" spans="1:11" ht="12.75">
      <c r="A15" s="61"/>
      <c r="B15" s="61"/>
      <c r="C15" s="60"/>
      <c r="D15" s="60"/>
      <c r="E15" s="60"/>
      <c r="F15" s="60"/>
      <c r="G15" s="60"/>
      <c r="H15" s="60"/>
      <c r="I15" s="60"/>
      <c r="J15" s="75"/>
      <c r="K15" s="61"/>
    </row>
    <row r="16" spans="1:11" s="2" customFormat="1" ht="12.75">
      <c r="A16" s="76" t="s">
        <v>186</v>
      </c>
      <c r="B16" s="77"/>
      <c r="C16" s="78">
        <v>142821</v>
      </c>
      <c r="D16" s="78">
        <v>2449615</v>
      </c>
      <c r="E16" s="79">
        <f>C16/D16</f>
        <v>0.058303447684636155</v>
      </c>
      <c r="F16" s="78">
        <v>147820</v>
      </c>
      <c r="G16" s="78">
        <v>2551283</v>
      </c>
      <c r="H16" s="79">
        <f>F16/G16</f>
        <v>0.057939475942104426</v>
      </c>
      <c r="I16" s="80">
        <f>(F16/C16)-1</f>
        <v>0.035001855469433796</v>
      </c>
      <c r="J16" s="80">
        <f>(G16/D16)-1</f>
        <v>0.04150366486162116</v>
      </c>
      <c r="K16" s="8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G243"/>
  <sheetViews>
    <sheetView workbookViewId="0" topLeftCell="A127">
      <selection activeCell="E13" sqref="E13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134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753</v>
      </c>
      <c r="C8" s="90">
        <v>0.2112794612794613</v>
      </c>
      <c r="D8" s="89">
        <v>58077</v>
      </c>
      <c r="E8" s="90">
        <v>0.3057183014070717</v>
      </c>
      <c r="G8" s="91">
        <v>0.01296554574099902</v>
      </c>
    </row>
    <row r="9" spans="1:7" ht="12.75">
      <c r="A9" s="27" t="s">
        <v>26</v>
      </c>
      <c r="B9" s="89">
        <v>100</v>
      </c>
      <c r="C9" s="90">
        <v>0.028058361391694726</v>
      </c>
      <c r="D9" s="89">
        <v>10689</v>
      </c>
      <c r="E9" s="90">
        <v>0.05626707515436729</v>
      </c>
      <c r="G9" s="91">
        <v>0.009355412105903266</v>
      </c>
    </row>
    <row r="10" spans="1:7" ht="12.75">
      <c r="A10" s="27" t="s">
        <v>28</v>
      </c>
      <c r="B10" s="89">
        <v>785</v>
      </c>
      <c r="C10" s="90">
        <v>0.2202581369248036</v>
      </c>
      <c r="D10" s="89">
        <v>49681</v>
      </c>
      <c r="E10" s="90">
        <v>0.26152161668482754</v>
      </c>
      <c r="G10" s="91">
        <v>0.01580080916245647</v>
      </c>
    </row>
    <row r="11" spans="1:7" ht="12.75">
      <c r="A11" s="27" t="s">
        <v>30</v>
      </c>
      <c r="B11" s="89">
        <v>112</v>
      </c>
      <c r="C11" s="90">
        <v>0.031425364758698095</v>
      </c>
      <c r="D11" s="89">
        <v>17967</v>
      </c>
      <c r="E11" s="90">
        <v>0.09457858913822782</v>
      </c>
      <c r="G11" s="91">
        <v>0.006233650581621862</v>
      </c>
    </row>
    <row r="12" spans="1:7" ht="12.75">
      <c r="A12" s="27" t="s">
        <v>32</v>
      </c>
      <c r="B12" s="89">
        <v>109</v>
      </c>
      <c r="C12" s="90">
        <v>0.03058361391694725</v>
      </c>
      <c r="D12" s="89">
        <v>3851</v>
      </c>
      <c r="E12" s="90">
        <v>0.02027172854518369</v>
      </c>
      <c r="G12" s="91">
        <v>0.028304336535964685</v>
      </c>
    </row>
    <row r="13" spans="1:7" ht="12.75">
      <c r="A13" s="27" t="s">
        <v>33</v>
      </c>
      <c r="B13" s="89">
        <v>1705</v>
      </c>
      <c r="C13" s="90">
        <v>0.4783950617283951</v>
      </c>
      <c r="D13" s="89">
        <v>49704</v>
      </c>
      <c r="E13" s="90">
        <v>0.261642689070322</v>
      </c>
      <c r="G13" s="91">
        <v>0.03430307419925962</v>
      </c>
    </row>
    <row r="14" spans="1:7" ht="12.75">
      <c r="A14" s="92" t="s">
        <v>157</v>
      </c>
      <c r="B14" s="93">
        <v>3564</v>
      </c>
      <c r="C14" s="94">
        <v>1</v>
      </c>
      <c r="D14" s="95">
        <v>189969</v>
      </c>
      <c r="E14" s="94">
        <v>1</v>
      </c>
      <c r="G14" s="96">
        <v>0.01876095573488306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595</v>
      </c>
      <c r="C21" s="90">
        <v>0.1501766784452297</v>
      </c>
      <c r="D21" s="89">
        <v>31765</v>
      </c>
      <c r="E21" s="90">
        <v>0.18990709408965362</v>
      </c>
      <c r="G21" s="91">
        <v>0.018731308043444042</v>
      </c>
    </row>
    <row r="22" spans="1:7" ht="12.75">
      <c r="A22" s="27" t="s">
        <v>40</v>
      </c>
      <c r="B22" s="89">
        <v>501</v>
      </c>
      <c r="C22" s="90">
        <v>0.12645128722867238</v>
      </c>
      <c r="D22" s="89">
        <v>13487</v>
      </c>
      <c r="E22" s="90">
        <v>0.08063204715841833</v>
      </c>
      <c r="G22" s="91">
        <v>0.03714688218284274</v>
      </c>
    </row>
    <row r="23" spans="1:7" ht="12.75">
      <c r="A23" s="27" t="s">
        <v>41</v>
      </c>
      <c r="B23" s="89">
        <v>512</v>
      </c>
      <c r="C23" s="90">
        <v>0.1292276627965674</v>
      </c>
      <c r="D23" s="89">
        <v>13447</v>
      </c>
      <c r="E23" s="90">
        <v>0.08039290710604666</v>
      </c>
      <c r="G23" s="91">
        <v>0.038075407154012045</v>
      </c>
    </row>
    <row r="24" spans="1:7" ht="12.75">
      <c r="A24" s="27" t="s">
        <v>42</v>
      </c>
      <c r="B24" s="89">
        <v>125</v>
      </c>
      <c r="C24" s="90">
        <v>0.03154972236244321</v>
      </c>
      <c r="D24" s="89">
        <v>7402</v>
      </c>
      <c r="E24" s="90">
        <v>0.044252866691377804</v>
      </c>
      <c r="G24" s="91">
        <v>0.01688732774925696</v>
      </c>
    </row>
    <row r="25" spans="1:7" ht="12.75">
      <c r="A25" s="27" t="s">
        <v>43</v>
      </c>
      <c r="B25" s="89">
        <v>1484</v>
      </c>
      <c r="C25" s="90">
        <v>0.3745583038869258</v>
      </c>
      <c r="D25" s="89">
        <v>70770</v>
      </c>
      <c r="E25" s="90">
        <v>0.42309853765857974</v>
      </c>
      <c r="G25" s="91">
        <v>0.020969337289812068</v>
      </c>
    </row>
    <row r="26" spans="1:7" ht="12.75">
      <c r="A26" s="27" t="s">
        <v>45</v>
      </c>
      <c r="B26" s="89">
        <v>232</v>
      </c>
      <c r="C26" s="90">
        <v>0.0585562847046946</v>
      </c>
      <c r="D26" s="89">
        <v>12244</v>
      </c>
      <c r="E26" s="90">
        <v>0.07320077003096864</v>
      </c>
      <c r="G26" s="91">
        <v>0.018948056190787325</v>
      </c>
    </row>
    <row r="27" spans="1:7" ht="12.75">
      <c r="A27" s="27" t="s">
        <v>47</v>
      </c>
      <c r="B27" s="89">
        <v>513</v>
      </c>
      <c r="C27" s="90">
        <v>0.12948006057546693</v>
      </c>
      <c r="D27" s="89">
        <v>18151</v>
      </c>
      <c r="E27" s="90">
        <v>0.10851577726495522</v>
      </c>
      <c r="G27" s="91">
        <v>0.028262905625034432</v>
      </c>
    </row>
    <row r="28" spans="1:7" ht="12.75">
      <c r="A28" s="92" t="s">
        <v>157</v>
      </c>
      <c r="B28" s="97">
        <v>3962</v>
      </c>
      <c r="C28" s="94">
        <v>1</v>
      </c>
      <c r="D28" s="95">
        <v>167266</v>
      </c>
      <c r="E28" s="94">
        <v>1</v>
      </c>
      <c r="G28" s="96">
        <v>0.02368682218741406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207</v>
      </c>
      <c r="C34" s="90">
        <v>0.34789915966386553</v>
      </c>
    </row>
    <row r="35" spans="1:3" ht="12.75">
      <c r="A35" s="27" t="s">
        <v>53</v>
      </c>
      <c r="B35" s="89">
        <v>4</v>
      </c>
      <c r="C35" s="90">
        <v>0.0067226890756302525</v>
      </c>
    </row>
    <row r="36" spans="1:3" ht="12.75">
      <c r="A36" s="27" t="s">
        <v>54</v>
      </c>
      <c r="B36" s="89">
        <v>1</v>
      </c>
      <c r="C36" s="90">
        <v>0.0016806722689075631</v>
      </c>
    </row>
    <row r="37" spans="1:3" ht="12.75">
      <c r="A37" s="27" t="s">
        <v>55</v>
      </c>
      <c r="B37" s="89">
        <v>82</v>
      </c>
      <c r="C37" s="90">
        <v>0.13781512605042018</v>
      </c>
    </row>
    <row r="38" spans="1:3" ht="12.75">
      <c r="A38" s="27" t="s">
        <v>57</v>
      </c>
      <c r="B38" s="89">
        <v>233</v>
      </c>
      <c r="C38" s="90">
        <v>0.3915966386554622</v>
      </c>
    </row>
    <row r="39" spans="1:3" ht="12.75">
      <c r="A39" s="27" t="s">
        <v>59</v>
      </c>
      <c r="B39" s="89">
        <v>34</v>
      </c>
      <c r="C39" s="90">
        <v>0.05714285714285714</v>
      </c>
    </row>
    <row r="40" spans="1:3" ht="12.75">
      <c r="A40" s="27" t="s">
        <v>61</v>
      </c>
      <c r="B40" s="89">
        <v>20</v>
      </c>
      <c r="C40" s="90">
        <v>0.03361344537815126</v>
      </c>
    </row>
    <row r="41" spans="1:3" ht="12.75">
      <c r="A41" s="27" t="s">
        <v>62</v>
      </c>
      <c r="B41" s="89">
        <v>9</v>
      </c>
      <c r="C41" s="90">
        <v>0.015126050420168067</v>
      </c>
    </row>
    <row r="42" spans="1:3" ht="12.75">
      <c r="A42" s="98" t="s">
        <v>63</v>
      </c>
      <c r="B42" s="89">
        <v>5</v>
      </c>
      <c r="C42" s="90">
        <v>0.008403361344537815</v>
      </c>
    </row>
    <row r="43" spans="1:3" ht="12.75">
      <c r="A43" s="92" t="s">
        <v>160</v>
      </c>
      <c r="B43" s="93">
        <v>595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111</v>
      </c>
      <c r="C47" s="90">
        <v>0.1865546218487395</v>
      </c>
      <c r="D47" s="89">
        <v>13115</v>
      </c>
      <c r="E47" s="90">
        <v>0.41287580670549345</v>
      </c>
      <c r="G47" s="91">
        <v>0.008463591307662981</v>
      </c>
    </row>
    <row r="48" spans="1:7" ht="12.75">
      <c r="A48" s="27" t="s">
        <v>69</v>
      </c>
      <c r="B48" s="89">
        <v>78</v>
      </c>
      <c r="C48" s="90">
        <v>0.13109243697478992</v>
      </c>
      <c r="D48" s="89">
        <v>5044</v>
      </c>
      <c r="E48" s="90">
        <v>0.1587911223044231</v>
      </c>
      <c r="G48" s="91">
        <v>0.015463917525773196</v>
      </c>
    </row>
    <row r="49" spans="1:7" ht="12.75">
      <c r="A49" s="27" t="s">
        <v>71</v>
      </c>
      <c r="B49" s="89">
        <v>101</v>
      </c>
      <c r="C49" s="90">
        <v>0.16974789915966387</v>
      </c>
      <c r="D49" s="89">
        <v>4716</v>
      </c>
      <c r="E49" s="90">
        <v>0.14846529198803715</v>
      </c>
      <c r="G49" s="91">
        <v>0.021416454622561493</v>
      </c>
    </row>
    <row r="50" spans="1:7" ht="12.75">
      <c r="A50" s="27" t="s">
        <v>73</v>
      </c>
      <c r="B50" s="89">
        <v>159</v>
      </c>
      <c r="C50" s="90">
        <v>0.2672268907563025</v>
      </c>
      <c r="D50" s="89">
        <v>4156</v>
      </c>
      <c r="E50" s="90">
        <v>0.13083582559420745</v>
      </c>
      <c r="G50" s="91">
        <v>0.03825794032723773</v>
      </c>
    </row>
    <row r="51" spans="1:7" ht="12.75">
      <c r="A51" s="27" t="s">
        <v>75</v>
      </c>
      <c r="B51" s="89">
        <v>41</v>
      </c>
      <c r="C51" s="90">
        <v>0.06890756302521009</v>
      </c>
      <c r="D51" s="89">
        <v>1099</v>
      </c>
      <c r="E51" s="90">
        <v>0.03459782779789076</v>
      </c>
      <c r="G51" s="91">
        <v>0.0373066424021838</v>
      </c>
    </row>
    <row r="52" spans="1:7" ht="12.75">
      <c r="A52" s="27" t="s">
        <v>77</v>
      </c>
      <c r="B52" s="89">
        <v>99</v>
      </c>
      <c r="C52" s="90">
        <v>0.16638655462184873</v>
      </c>
      <c r="D52" s="89">
        <v>2232</v>
      </c>
      <c r="E52" s="90">
        <v>0.07026601605540689</v>
      </c>
      <c r="G52" s="91">
        <v>0.04435483870967742</v>
      </c>
    </row>
    <row r="53" spans="1:7" ht="12.75">
      <c r="A53" s="27" t="s">
        <v>79</v>
      </c>
      <c r="B53" s="89">
        <v>6</v>
      </c>
      <c r="C53" s="90">
        <v>0.010084033613445379</v>
      </c>
      <c r="D53" s="89">
        <v>1403</v>
      </c>
      <c r="E53" s="90">
        <v>0.04416810955454116</v>
      </c>
      <c r="G53" s="91">
        <v>0.0042765502494654314</v>
      </c>
    </row>
    <row r="54" spans="1:7" ht="12.75">
      <c r="A54" s="92" t="s">
        <v>157</v>
      </c>
      <c r="B54" s="93">
        <v>595</v>
      </c>
      <c r="C54" s="94">
        <v>1</v>
      </c>
      <c r="D54" s="95">
        <v>31765</v>
      </c>
      <c r="E54" s="94">
        <v>1</v>
      </c>
      <c r="G54" s="96">
        <v>0.018731308043444042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259</v>
      </c>
      <c r="C58" s="90">
        <v>0.43529411764705883</v>
      </c>
      <c r="D58" s="89">
        <v>18226</v>
      </c>
      <c r="E58" s="90">
        <v>0.5737761687391784</v>
      </c>
      <c r="G58" s="91">
        <v>0.014210468561395809</v>
      </c>
    </row>
    <row r="59" spans="1:7" ht="12.75">
      <c r="A59" s="27" t="s">
        <v>84</v>
      </c>
      <c r="B59" s="89">
        <v>126</v>
      </c>
      <c r="C59" s="90">
        <v>0.21176470588235294</v>
      </c>
      <c r="D59" s="89">
        <v>7341</v>
      </c>
      <c r="E59" s="90">
        <v>0.2311034157091138</v>
      </c>
      <c r="G59" s="91">
        <v>0.0171638741315897</v>
      </c>
    </row>
    <row r="60" spans="1:7" ht="12.75">
      <c r="A60" s="27" t="s">
        <v>85</v>
      </c>
      <c r="B60" s="89">
        <v>131</v>
      </c>
      <c r="C60" s="90">
        <v>0.22016806722689075</v>
      </c>
      <c r="D60" s="89">
        <v>4220</v>
      </c>
      <c r="E60" s="90">
        <v>0.1328506217535023</v>
      </c>
      <c r="G60" s="91">
        <v>0.03104265402843602</v>
      </c>
    </row>
    <row r="61" spans="1:7" ht="12.75">
      <c r="A61" s="27" t="s">
        <v>87</v>
      </c>
      <c r="B61" s="89">
        <v>34</v>
      </c>
      <c r="C61" s="90">
        <v>0.05714285714285714</v>
      </c>
      <c r="D61" s="89">
        <v>1238</v>
      </c>
      <c r="E61" s="90">
        <v>0.0389737132063592</v>
      </c>
      <c r="G61" s="91">
        <v>0.027463651050080775</v>
      </c>
    </row>
    <row r="62" spans="1:7" ht="12.75">
      <c r="A62" s="27" t="s">
        <v>89</v>
      </c>
      <c r="B62" s="89">
        <v>45</v>
      </c>
      <c r="C62" s="90">
        <v>0.07563025210084033</v>
      </c>
      <c r="D62" s="89">
        <v>740</v>
      </c>
      <c r="E62" s="90">
        <v>0.02329608059184637</v>
      </c>
      <c r="G62" s="91">
        <v>0.060810810810810814</v>
      </c>
    </row>
    <row r="63" spans="1:7" ht="12.75">
      <c r="A63" s="92" t="s">
        <v>157</v>
      </c>
      <c r="B63" s="93">
        <v>595</v>
      </c>
      <c r="C63" s="94">
        <v>1</v>
      </c>
      <c r="D63" s="95">
        <v>31765</v>
      </c>
      <c r="E63" s="94">
        <v>1</v>
      </c>
      <c r="G63" s="96">
        <v>0.018731308043444042</v>
      </c>
    </row>
    <row r="65" spans="1:7" ht="12.75">
      <c r="A65" s="101" t="s">
        <v>150</v>
      </c>
      <c r="B65" s="53"/>
      <c r="C65" s="53"/>
      <c r="D65" s="53"/>
      <c r="E65" s="53"/>
      <c r="F65" s="54" t="s">
        <v>161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840</v>
      </c>
      <c r="C71" s="90">
        <v>0.24284475281873374</v>
      </c>
    </row>
    <row r="72" spans="1:3" ht="12.75">
      <c r="A72" s="27" t="s">
        <v>53</v>
      </c>
      <c r="B72" s="89">
        <v>7</v>
      </c>
      <c r="C72" s="90">
        <v>0.002023706273489448</v>
      </c>
    </row>
    <row r="73" spans="1:3" ht="12.75">
      <c r="A73" s="27" t="s">
        <v>54</v>
      </c>
      <c r="B73" s="89">
        <v>5</v>
      </c>
      <c r="C73" s="90">
        <v>0.0014455044810638912</v>
      </c>
    </row>
    <row r="74" spans="1:3" ht="12.75">
      <c r="A74" s="27" t="s">
        <v>55</v>
      </c>
      <c r="B74" s="89">
        <v>599</v>
      </c>
      <c r="C74" s="90">
        <v>0.17317143683145417</v>
      </c>
    </row>
    <row r="75" spans="1:3" ht="12.75">
      <c r="A75" s="27" t="s">
        <v>57</v>
      </c>
      <c r="B75" s="89">
        <v>1413</v>
      </c>
      <c r="C75" s="90">
        <v>0.4084995663486557</v>
      </c>
    </row>
    <row r="76" spans="1:3" ht="12.75">
      <c r="A76" s="27" t="s">
        <v>59</v>
      </c>
      <c r="B76" s="89">
        <v>174</v>
      </c>
      <c r="C76" s="90">
        <v>0.05030355594102342</v>
      </c>
    </row>
    <row r="77" spans="1:3" ht="12.75">
      <c r="A77" s="27" t="s">
        <v>61</v>
      </c>
      <c r="B77" s="89">
        <v>227</v>
      </c>
      <c r="C77" s="90">
        <v>0.06562590344030067</v>
      </c>
    </row>
    <row r="78" spans="1:3" ht="12.75">
      <c r="A78" s="27" t="s">
        <v>62</v>
      </c>
      <c r="B78" s="89">
        <v>146</v>
      </c>
      <c r="C78" s="90">
        <v>0.042208730847065626</v>
      </c>
    </row>
    <row r="79" spans="1:3" ht="12.75">
      <c r="A79" s="98" t="s">
        <v>63</v>
      </c>
      <c r="B79" s="89">
        <v>48</v>
      </c>
      <c r="C79" s="90">
        <v>0.013876843018213356</v>
      </c>
    </row>
    <row r="80" spans="1:3" ht="12.75">
      <c r="A80" s="92" t="s">
        <v>160</v>
      </c>
      <c r="B80" s="93">
        <v>3459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122289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0.028285454946888108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55</v>
      </c>
      <c r="C88" s="90">
        <v>0.015900549291702804</v>
      </c>
      <c r="D88" s="89">
        <v>5096</v>
      </c>
      <c r="E88" s="90">
        <v>0.041671777510651</v>
      </c>
      <c r="G88" s="91">
        <v>0.010792778649921507</v>
      </c>
    </row>
    <row r="89" spans="1:7" ht="12.75">
      <c r="A89" s="27" t="s">
        <v>168</v>
      </c>
      <c r="B89" s="89">
        <v>1535</v>
      </c>
      <c r="C89" s="90">
        <v>0.44376987568661463</v>
      </c>
      <c r="D89" s="89">
        <v>49115</v>
      </c>
      <c r="E89" s="90">
        <v>0.40163056366476135</v>
      </c>
      <c r="G89" s="91">
        <v>0.03125318130917235</v>
      </c>
    </row>
    <row r="90" spans="1:7" ht="12.75">
      <c r="A90" s="27" t="s">
        <v>169</v>
      </c>
      <c r="B90" s="89">
        <v>702</v>
      </c>
      <c r="C90" s="90">
        <v>0.20294882914137033</v>
      </c>
      <c r="D90" s="89">
        <v>12483</v>
      </c>
      <c r="E90" s="90">
        <v>0.1020778647302701</v>
      </c>
      <c r="G90" s="91">
        <v>0.05623648161499639</v>
      </c>
    </row>
    <row r="91" spans="1:7" ht="12.75">
      <c r="A91" s="27" t="s">
        <v>170</v>
      </c>
      <c r="B91" s="89">
        <v>29</v>
      </c>
      <c r="C91" s="90">
        <v>0.00838392599017057</v>
      </c>
      <c r="D91" s="89">
        <v>4855</v>
      </c>
      <c r="E91" s="90">
        <v>0.0397010360702925</v>
      </c>
      <c r="G91" s="91">
        <v>0.005973223480947477</v>
      </c>
    </row>
    <row r="92" spans="1:7" ht="12.75">
      <c r="A92" s="27" t="s">
        <v>171</v>
      </c>
      <c r="B92" s="89">
        <v>827</v>
      </c>
      <c r="C92" s="90">
        <v>0.23908644116796762</v>
      </c>
      <c r="D92" s="89">
        <v>41805</v>
      </c>
      <c r="E92" s="90">
        <v>0.34185413242401197</v>
      </c>
      <c r="G92" s="91">
        <v>0.019782322688673602</v>
      </c>
    </row>
    <row r="93" spans="1:7" ht="12.75">
      <c r="A93" s="27" t="s">
        <v>172</v>
      </c>
      <c r="B93" s="89">
        <v>311</v>
      </c>
      <c r="C93" s="90">
        <v>0.08991037872217404</v>
      </c>
      <c r="D93" s="89">
        <v>8935</v>
      </c>
      <c r="E93" s="90">
        <v>0.07306462560001309</v>
      </c>
      <c r="G93" s="91">
        <v>0.03480693900391718</v>
      </c>
    </row>
    <row r="94" spans="1:7" ht="12.75">
      <c r="A94" s="92" t="s">
        <v>157</v>
      </c>
      <c r="B94" s="93">
        <v>3459</v>
      </c>
      <c r="C94" s="94">
        <v>1</v>
      </c>
      <c r="D94" s="95">
        <v>122289</v>
      </c>
      <c r="E94" s="94">
        <v>1</v>
      </c>
      <c r="G94" s="96">
        <v>0.028285454946888108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487</v>
      </c>
      <c r="C98" s="90">
        <v>0.14079213645562302</v>
      </c>
      <c r="D98" s="89">
        <v>40597</v>
      </c>
      <c r="E98" s="90">
        <v>0.3319758931710947</v>
      </c>
      <c r="G98" s="91">
        <v>0.01199596029263246</v>
      </c>
    </row>
    <row r="99" spans="1:7" ht="12.75">
      <c r="A99" s="27" t="s">
        <v>69</v>
      </c>
      <c r="B99" s="89">
        <v>314</v>
      </c>
      <c r="C99" s="90">
        <v>0.09077768141081237</v>
      </c>
      <c r="D99" s="89">
        <v>16612</v>
      </c>
      <c r="E99" s="90">
        <v>0.13584214442836232</v>
      </c>
      <c r="G99" s="91">
        <v>0.018901998555261257</v>
      </c>
    </row>
    <row r="100" spans="1:7" ht="12.75">
      <c r="A100" s="27" t="s">
        <v>71</v>
      </c>
      <c r="B100" s="89">
        <v>549</v>
      </c>
      <c r="C100" s="90">
        <v>0.15871639202081528</v>
      </c>
      <c r="D100" s="89">
        <v>19924</v>
      </c>
      <c r="E100" s="90">
        <v>0.1629255288701355</v>
      </c>
      <c r="G100" s="91">
        <v>0.02755470788998193</v>
      </c>
    </row>
    <row r="101" spans="1:7" ht="12.75">
      <c r="A101" s="27" t="s">
        <v>73</v>
      </c>
      <c r="B101" s="89">
        <v>923</v>
      </c>
      <c r="C101" s="90">
        <v>0.2668401272043943</v>
      </c>
      <c r="D101" s="89">
        <v>19354</v>
      </c>
      <c r="E101" s="90">
        <v>0.15826443915642455</v>
      </c>
      <c r="G101" s="91">
        <v>0.04769039991732975</v>
      </c>
    </row>
    <row r="102" spans="1:7" ht="12.75">
      <c r="A102" s="27" t="s">
        <v>75</v>
      </c>
      <c r="B102" s="89">
        <v>259</v>
      </c>
      <c r="C102" s="90">
        <v>0.07487713211910957</v>
      </c>
      <c r="D102" s="89">
        <v>6301</v>
      </c>
      <c r="E102" s="90">
        <v>0.051525484712443476</v>
      </c>
      <c r="G102" s="91">
        <v>0.041104586573559754</v>
      </c>
    </row>
    <row r="103" spans="1:7" ht="12.75">
      <c r="A103" s="27" t="s">
        <v>77</v>
      </c>
      <c r="B103" s="89">
        <v>922</v>
      </c>
      <c r="C103" s="90">
        <v>0.26655102630818156</v>
      </c>
      <c r="D103" s="89">
        <v>17381</v>
      </c>
      <c r="E103" s="90">
        <v>0.14213052686668465</v>
      </c>
      <c r="G103" s="91">
        <v>0.05304643000978079</v>
      </c>
    </row>
    <row r="104" spans="1:7" ht="12.75">
      <c r="A104" s="27" t="s">
        <v>79</v>
      </c>
      <c r="B104" s="89">
        <v>5</v>
      </c>
      <c r="C104" s="90">
        <v>0.0014455044810638912</v>
      </c>
      <c r="D104" s="89">
        <v>2120</v>
      </c>
      <c r="E104" s="90">
        <v>0.01733598279485481</v>
      </c>
      <c r="G104" s="91">
        <v>0.0023584905660377358</v>
      </c>
    </row>
    <row r="105" spans="1:7" ht="12.75">
      <c r="A105" s="92" t="s">
        <v>157</v>
      </c>
      <c r="B105" s="93">
        <v>3459</v>
      </c>
      <c r="C105" s="94">
        <v>1</v>
      </c>
      <c r="D105" s="95">
        <v>122289</v>
      </c>
      <c r="E105" s="94">
        <v>1</v>
      </c>
      <c r="G105" s="96">
        <v>0.028285454946888108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233</v>
      </c>
      <c r="C109" s="90">
        <v>0.06736050881757734</v>
      </c>
      <c r="D109" s="89">
        <v>4472</v>
      </c>
      <c r="E109" s="90">
        <v>0.03656911087669373</v>
      </c>
      <c r="G109" s="91">
        <v>0.05210196779964222</v>
      </c>
    </row>
    <row r="110" spans="1:7" ht="12.75">
      <c r="A110" s="27" t="s">
        <v>97</v>
      </c>
      <c r="B110" s="89">
        <v>373</v>
      </c>
      <c r="C110" s="90">
        <v>0.1078346342873663</v>
      </c>
      <c r="D110" s="89">
        <v>7634</v>
      </c>
      <c r="E110" s="90">
        <v>0.06242589276222718</v>
      </c>
      <c r="G110" s="91">
        <v>0.048860361540476814</v>
      </c>
    </row>
    <row r="111" spans="1:7" ht="12.75">
      <c r="A111" s="27" t="s">
        <v>98</v>
      </c>
      <c r="B111" s="89">
        <v>730</v>
      </c>
      <c r="C111" s="90">
        <v>0.21104365423532814</v>
      </c>
      <c r="D111" s="89">
        <v>13981</v>
      </c>
      <c r="E111" s="90">
        <v>0.11432753559191751</v>
      </c>
      <c r="G111" s="91">
        <v>0.0522137186181246</v>
      </c>
    </row>
    <row r="112" spans="1:7" ht="12.75">
      <c r="A112" s="27" t="s">
        <v>99</v>
      </c>
      <c r="B112" s="89">
        <v>1466</v>
      </c>
      <c r="C112" s="90">
        <v>0.42382191384793294</v>
      </c>
      <c r="D112" s="89">
        <v>45493</v>
      </c>
      <c r="E112" s="90">
        <v>0.3720122006067594</v>
      </c>
      <c r="G112" s="91">
        <v>0.032224737871760493</v>
      </c>
    </row>
    <row r="113" spans="1:7" ht="12.75">
      <c r="A113" s="27" t="s">
        <v>100</v>
      </c>
      <c r="B113" s="89">
        <v>650</v>
      </c>
      <c r="C113" s="90">
        <v>0.18791558253830587</v>
      </c>
      <c r="D113" s="89">
        <v>48891</v>
      </c>
      <c r="E113" s="90">
        <v>0.3997988371807767</v>
      </c>
      <c r="G113" s="91">
        <v>0.013294880448344277</v>
      </c>
    </row>
    <row r="114" spans="1:7" ht="12.75">
      <c r="A114" s="27" t="s">
        <v>79</v>
      </c>
      <c r="B114" s="89">
        <v>7</v>
      </c>
      <c r="C114" s="90">
        <v>0.002023706273489448</v>
      </c>
      <c r="D114" s="89">
        <v>1818</v>
      </c>
      <c r="E114" s="90">
        <v>0.014866422981625493</v>
      </c>
      <c r="G114" s="91">
        <v>0.0038503850385038503</v>
      </c>
    </row>
    <row r="115" spans="1:7" ht="12.75">
      <c r="A115" s="92" t="s">
        <v>157</v>
      </c>
      <c r="B115" s="93">
        <v>3459</v>
      </c>
      <c r="C115" s="94">
        <v>1</v>
      </c>
      <c r="D115" s="95">
        <v>122289</v>
      </c>
      <c r="E115" s="94">
        <v>1</v>
      </c>
      <c r="G115" s="96">
        <v>0.028285454946888108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18</v>
      </c>
      <c r="C119" s="90">
        <v>0.005203816131830009</v>
      </c>
      <c r="D119" s="89">
        <v>379</v>
      </c>
      <c r="E119" s="90">
        <v>0.003099215792099044</v>
      </c>
      <c r="G119" s="91">
        <v>0.047493403693931395</v>
      </c>
    </row>
    <row r="120" spans="1:7" ht="12.75">
      <c r="A120" s="27" t="s">
        <v>107</v>
      </c>
      <c r="B120" s="89">
        <v>526</v>
      </c>
      <c r="C120" s="90">
        <v>0.15206707140792136</v>
      </c>
      <c r="D120" s="89">
        <v>18835</v>
      </c>
      <c r="E120" s="90">
        <v>0.1540203943118351</v>
      </c>
      <c r="G120" s="91">
        <v>0.02792673214759756</v>
      </c>
    </row>
    <row r="121" spans="1:7" ht="12.75">
      <c r="A121" s="27" t="s">
        <v>109</v>
      </c>
      <c r="B121" s="89">
        <v>311</v>
      </c>
      <c r="C121" s="90">
        <v>0.08991037872217404</v>
      </c>
      <c r="D121" s="89">
        <v>5300</v>
      </c>
      <c r="E121" s="90">
        <v>0.04333995698713703</v>
      </c>
      <c r="G121" s="91">
        <v>0.05867924528301887</v>
      </c>
    </row>
    <row r="122" spans="1:7" ht="12.75">
      <c r="A122" s="27" t="s">
        <v>110</v>
      </c>
      <c r="B122" s="89">
        <v>2444</v>
      </c>
      <c r="C122" s="90">
        <v>0.70656259034403</v>
      </c>
      <c r="D122" s="89">
        <v>87420</v>
      </c>
      <c r="E122" s="90">
        <v>0.714863969776513</v>
      </c>
      <c r="G122" s="91">
        <v>0.02795698924731183</v>
      </c>
    </row>
    <row r="123" spans="1:7" ht="12.75">
      <c r="A123" s="27" t="s">
        <v>173</v>
      </c>
      <c r="B123" s="89">
        <v>160</v>
      </c>
      <c r="C123" s="90">
        <v>0.04625614339404452</v>
      </c>
      <c r="D123" s="89">
        <v>10355</v>
      </c>
      <c r="E123" s="90">
        <v>0.08467646313241584</v>
      </c>
      <c r="G123" s="91">
        <v>0.01545147271849348</v>
      </c>
    </row>
    <row r="124" spans="1:7" ht="12.75">
      <c r="A124" s="92" t="s">
        <v>157</v>
      </c>
      <c r="B124" s="93">
        <v>3459</v>
      </c>
      <c r="C124" s="94">
        <v>1</v>
      </c>
      <c r="D124" s="95">
        <v>122289</v>
      </c>
      <c r="E124" s="94">
        <v>1</v>
      </c>
      <c r="G124" s="96">
        <v>0.028285454946888108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1115</v>
      </c>
      <c r="C128" s="90">
        <v>0.32234749927724776</v>
      </c>
      <c r="D128" s="89">
        <v>56194</v>
      </c>
      <c r="E128" s="90">
        <v>0.45951802696890154</v>
      </c>
      <c r="G128" s="91">
        <v>0.019841976011673843</v>
      </c>
    </row>
    <row r="129" spans="1:7" ht="12.75">
      <c r="A129" s="27" t="s">
        <v>84</v>
      </c>
      <c r="B129" s="89">
        <v>661</v>
      </c>
      <c r="C129" s="90">
        <v>0.19109569239664642</v>
      </c>
      <c r="D129" s="89">
        <v>25207</v>
      </c>
      <c r="E129" s="90">
        <v>0.2061264709008987</v>
      </c>
      <c r="G129" s="91">
        <v>0.02622287459832586</v>
      </c>
    </row>
    <row r="130" spans="1:7" ht="12.75">
      <c r="A130" s="27" t="s">
        <v>85</v>
      </c>
      <c r="B130" s="89">
        <v>759</v>
      </c>
      <c r="C130" s="90">
        <v>0.2194275802254987</v>
      </c>
      <c r="D130" s="89">
        <v>24091</v>
      </c>
      <c r="E130" s="90">
        <v>0.19700054788247512</v>
      </c>
      <c r="G130" s="91">
        <v>0.031505541488522686</v>
      </c>
    </row>
    <row r="131" spans="1:7" ht="12.75">
      <c r="A131" s="27" t="s">
        <v>87</v>
      </c>
      <c r="B131" s="89">
        <v>394</v>
      </c>
      <c r="C131" s="90">
        <v>0.11390575310783463</v>
      </c>
      <c r="D131" s="89">
        <v>8564</v>
      </c>
      <c r="E131" s="90">
        <v>0.07003082861091349</v>
      </c>
      <c r="G131" s="91">
        <v>0.04600653900046707</v>
      </c>
    </row>
    <row r="132" spans="1:7" ht="12.75">
      <c r="A132" s="27" t="s">
        <v>89</v>
      </c>
      <c r="B132" s="89">
        <v>530</v>
      </c>
      <c r="C132" s="90">
        <v>0.15322347499277247</v>
      </c>
      <c r="D132" s="89">
        <v>8233</v>
      </c>
      <c r="E132" s="90">
        <v>0.06732412563681116</v>
      </c>
      <c r="G132" s="91">
        <v>0.06437507591400461</v>
      </c>
    </row>
    <row r="133" spans="1:7" ht="12.75">
      <c r="A133" s="92" t="s">
        <v>157</v>
      </c>
      <c r="B133" s="93">
        <v>3459</v>
      </c>
      <c r="C133" s="94">
        <v>1</v>
      </c>
      <c r="D133" s="95">
        <v>122289</v>
      </c>
      <c r="E133" s="94">
        <v>1</v>
      </c>
      <c r="G133" s="96">
        <v>0.028285454946888108</v>
      </c>
    </row>
    <row r="135" spans="1:7" ht="12.75">
      <c r="A135" s="101" t="s">
        <v>150</v>
      </c>
      <c r="B135" s="53"/>
      <c r="C135" s="53"/>
      <c r="D135" s="53"/>
      <c r="E135" s="53"/>
      <c r="F135" s="54" t="s">
        <v>161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3459</v>
      </c>
      <c r="C141" s="90">
        <v>0.6173478493664109</v>
      </c>
      <c r="D141" s="89">
        <v>122289</v>
      </c>
      <c r="E141" s="90">
        <v>0.6377023961619691</v>
      </c>
      <c r="G141" s="91">
        <v>0.028285454946888108</v>
      </c>
    </row>
    <row r="142" spans="1:7" ht="12.75">
      <c r="A142" s="27" t="s">
        <v>115</v>
      </c>
      <c r="B142" s="89">
        <v>990</v>
      </c>
      <c r="C142" s="90">
        <v>0.176691058361592</v>
      </c>
      <c r="D142" s="89">
        <v>11991</v>
      </c>
      <c r="E142" s="90">
        <v>0.06252965869684249</v>
      </c>
      <c r="G142" s="91">
        <v>0.08256192144108081</v>
      </c>
    </row>
    <row r="143" spans="1:7" ht="12.75">
      <c r="A143" s="27" t="s">
        <v>117</v>
      </c>
      <c r="B143" s="89">
        <v>432</v>
      </c>
      <c r="C143" s="90">
        <v>0.07710155273960378</v>
      </c>
      <c r="D143" s="89">
        <v>26330</v>
      </c>
      <c r="E143" s="90">
        <v>0.1373034703934503</v>
      </c>
      <c r="G143" s="91">
        <v>0.016407140144322065</v>
      </c>
    </row>
    <row r="144" spans="1:7" ht="12.75">
      <c r="A144" s="27" t="s">
        <v>119</v>
      </c>
      <c r="B144" s="89">
        <v>208</v>
      </c>
      <c r="C144" s="90">
        <v>0.037122969837587005</v>
      </c>
      <c r="D144" s="89">
        <v>4673</v>
      </c>
      <c r="E144" s="90">
        <v>0.02436836753317863</v>
      </c>
      <c r="G144" s="91">
        <v>0.04451102075754333</v>
      </c>
    </row>
    <row r="145" spans="1:7" ht="12.75">
      <c r="A145" s="27" t="s">
        <v>121</v>
      </c>
      <c r="B145" s="89">
        <v>83</v>
      </c>
      <c r="C145" s="90">
        <v>0.014813492771729431</v>
      </c>
      <c r="D145" s="89">
        <v>1991</v>
      </c>
      <c r="E145" s="90">
        <v>0.010382499413344458</v>
      </c>
      <c r="G145" s="91">
        <v>0.04168759417378202</v>
      </c>
    </row>
    <row r="146" spans="1:7" ht="12.75">
      <c r="A146" s="27" t="s">
        <v>123</v>
      </c>
      <c r="B146" s="89">
        <v>268</v>
      </c>
      <c r="C146" s="90">
        <v>0.047831518829198644</v>
      </c>
      <c r="D146" s="89">
        <v>13679</v>
      </c>
      <c r="E146" s="90">
        <v>0.07133209918389696</v>
      </c>
      <c r="G146" s="91">
        <v>0.01959207544411141</v>
      </c>
    </row>
    <row r="147" spans="1:7" ht="12.75">
      <c r="A147" s="27" t="s">
        <v>125</v>
      </c>
      <c r="B147" s="89">
        <v>56</v>
      </c>
      <c r="C147" s="90">
        <v>0.009994645725504195</v>
      </c>
      <c r="D147" s="89">
        <v>1344</v>
      </c>
      <c r="E147" s="90">
        <v>0.0070085782077021356</v>
      </c>
      <c r="G147" s="91">
        <v>0.041666666666666664</v>
      </c>
    </row>
    <row r="148" spans="1:7" ht="12.75">
      <c r="A148" s="27" t="s">
        <v>127</v>
      </c>
      <c r="B148" s="89">
        <v>107</v>
      </c>
      <c r="C148" s="90">
        <v>0.019096912368374085</v>
      </c>
      <c r="D148" s="89">
        <v>9468</v>
      </c>
      <c r="E148" s="90">
        <v>0.049372930409615934</v>
      </c>
      <c r="G148" s="91">
        <v>0.011301225179552175</v>
      </c>
    </row>
    <row r="149" spans="1:7" ht="12.75">
      <c r="A149" s="92" t="s">
        <v>157</v>
      </c>
      <c r="B149" s="93">
        <v>5603</v>
      </c>
      <c r="C149" s="94">
        <v>1</v>
      </c>
      <c r="D149" s="95">
        <v>191765</v>
      </c>
      <c r="E149" s="94">
        <v>1</v>
      </c>
      <c r="G149" s="96">
        <v>0.029218053346543947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01" t="s">
        <v>150</v>
      </c>
      <c r="B204" s="53"/>
      <c r="C204" s="53"/>
      <c r="D204" s="53"/>
      <c r="E204" s="53"/>
      <c r="F204" s="54" t="s">
        <v>161</v>
      </c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243"/>
  <sheetViews>
    <sheetView workbookViewId="0" topLeftCell="A1">
      <selection activeCell="D13" sqref="D13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136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756</v>
      </c>
      <c r="C8" s="90">
        <v>0.28865979381443296</v>
      </c>
      <c r="D8" s="89">
        <v>21656</v>
      </c>
      <c r="E8" s="90">
        <v>0.2805435726037335</v>
      </c>
      <c r="G8" s="91">
        <v>0.034909493904691544</v>
      </c>
    </row>
    <row r="9" spans="1:7" ht="12.75">
      <c r="A9" s="27" t="s">
        <v>26</v>
      </c>
      <c r="B9" s="89">
        <v>89</v>
      </c>
      <c r="C9" s="90">
        <v>0.033982436044291714</v>
      </c>
      <c r="D9" s="89">
        <v>5393</v>
      </c>
      <c r="E9" s="90">
        <v>0.06986384775821641</v>
      </c>
      <c r="G9" s="91">
        <v>0.016502874096050436</v>
      </c>
    </row>
    <row r="10" spans="1:7" ht="12.75">
      <c r="A10" s="27" t="s">
        <v>28</v>
      </c>
      <c r="B10" s="89">
        <v>506</v>
      </c>
      <c r="C10" s="90">
        <v>0.19320351279114165</v>
      </c>
      <c r="D10" s="89">
        <v>26401</v>
      </c>
      <c r="E10" s="90">
        <v>0.3420128768152553</v>
      </c>
      <c r="G10" s="91">
        <v>0.019165940684065</v>
      </c>
    </row>
    <row r="11" spans="1:7" ht="12.75">
      <c r="A11" s="27" t="s">
        <v>30</v>
      </c>
      <c r="B11" s="89">
        <v>62</v>
      </c>
      <c r="C11" s="90">
        <v>0.023673157693776252</v>
      </c>
      <c r="D11" s="89">
        <v>4619</v>
      </c>
      <c r="E11" s="90">
        <v>0.05983703185522003</v>
      </c>
      <c r="G11" s="91">
        <v>0.013422818791946308</v>
      </c>
    </row>
    <row r="12" spans="1:7" ht="12.75">
      <c r="A12" s="27" t="s">
        <v>32</v>
      </c>
      <c r="B12" s="89">
        <v>116</v>
      </c>
      <c r="C12" s="90">
        <v>0.044291714394807176</v>
      </c>
      <c r="D12" s="89">
        <v>1960</v>
      </c>
      <c r="E12" s="90">
        <v>0.025390903320249247</v>
      </c>
      <c r="G12" s="91">
        <v>0.05918367346938776</v>
      </c>
    </row>
    <row r="13" spans="1:7" ht="12.75">
      <c r="A13" s="27" t="s">
        <v>33</v>
      </c>
      <c r="B13" s="89">
        <v>1090</v>
      </c>
      <c r="C13" s="90">
        <v>0.4161893852615502</v>
      </c>
      <c r="D13" s="89">
        <v>17164</v>
      </c>
      <c r="E13" s="90">
        <v>0.22235176764732553</v>
      </c>
      <c r="G13" s="91">
        <v>0.06350501048706596</v>
      </c>
    </row>
    <row r="14" spans="1:7" ht="12.75">
      <c r="A14" s="92" t="s">
        <v>157</v>
      </c>
      <c r="B14" s="93">
        <v>2619</v>
      </c>
      <c r="C14" s="94">
        <v>1</v>
      </c>
      <c r="D14" s="95">
        <v>77193</v>
      </c>
      <c r="E14" s="94">
        <v>1</v>
      </c>
      <c r="G14" s="96">
        <v>0.033927946834557535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572</v>
      </c>
      <c r="C21" s="90">
        <v>0.20384889522451888</v>
      </c>
      <c r="D21" s="89">
        <v>17305</v>
      </c>
      <c r="E21" s="90">
        <v>0.2505247918928701</v>
      </c>
      <c r="G21" s="91">
        <v>0.03305403062698642</v>
      </c>
    </row>
    <row r="22" spans="1:7" ht="12.75">
      <c r="A22" s="27" t="s">
        <v>40</v>
      </c>
      <c r="B22" s="89">
        <v>448</v>
      </c>
      <c r="C22" s="90">
        <v>0.15965787598004277</v>
      </c>
      <c r="D22" s="89">
        <v>4965</v>
      </c>
      <c r="E22" s="90">
        <v>0.07187839305103148</v>
      </c>
      <c r="G22" s="91">
        <v>0.09023162134944612</v>
      </c>
    </row>
    <row r="23" spans="1:7" ht="12.75">
      <c r="A23" s="27" t="s">
        <v>41</v>
      </c>
      <c r="B23" s="89">
        <v>437</v>
      </c>
      <c r="C23" s="90">
        <v>0.1557377049180328</v>
      </c>
      <c r="D23" s="89">
        <v>6862</v>
      </c>
      <c r="E23" s="90">
        <v>0.09934129569308722</v>
      </c>
      <c r="G23" s="91">
        <v>0.06368405712620227</v>
      </c>
    </row>
    <row r="24" spans="1:7" ht="12.75">
      <c r="A24" s="27" t="s">
        <v>42</v>
      </c>
      <c r="B24" s="89">
        <v>81</v>
      </c>
      <c r="C24" s="90">
        <v>0.02886671418389166</v>
      </c>
      <c r="D24" s="89">
        <v>2454</v>
      </c>
      <c r="E24" s="90">
        <v>0.03552660152008686</v>
      </c>
      <c r="G24" s="91">
        <v>0.03300733496332518</v>
      </c>
    </row>
    <row r="25" spans="1:7" ht="12.75">
      <c r="A25" s="27" t="s">
        <v>43</v>
      </c>
      <c r="B25" s="89">
        <v>735</v>
      </c>
      <c r="C25" s="90">
        <v>0.26193870277975767</v>
      </c>
      <c r="D25" s="89">
        <v>24174</v>
      </c>
      <c r="E25" s="90">
        <v>0.34996742671009773</v>
      </c>
      <c r="G25" s="91">
        <v>0.03040456689004716</v>
      </c>
    </row>
    <row r="26" spans="1:7" ht="12.75">
      <c r="A26" s="27" t="s">
        <v>45</v>
      </c>
      <c r="B26" s="89">
        <v>189</v>
      </c>
      <c r="C26" s="90">
        <v>0.06735566642908054</v>
      </c>
      <c r="D26" s="89">
        <v>6774</v>
      </c>
      <c r="E26" s="90">
        <v>0.0980673181324647</v>
      </c>
      <c r="G26" s="91">
        <v>0.027900797165633304</v>
      </c>
    </row>
    <row r="27" spans="1:7" ht="12.75">
      <c r="A27" s="27" t="s">
        <v>47</v>
      </c>
      <c r="B27" s="89">
        <v>344</v>
      </c>
      <c r="C27" s="90">
        <v>0.1225944404846757</v>
      </c>
      <c r="D27" s="89">
        <v>6541</v>
      </c>
      <c r="E27" s="90">
        <v>0.09469417300036193</v>
      </c>
      <c r="G27" s="91">
        <v>0.05259134688885492</v>
      </c>
    </row>
    <row r="28" spans="1:7" ht="12.75">
      <c r="A28" s="92" t="s">
        <v>157</v>
      </c>
      <c r="B28" s="97">
        <v>2806</v>
      </c>
      <c r="C28" s="94">
        <v>1</v>
      </c>
      <c r="D28" s="95">
        <v>69075</v>
      </c>
      <c r="E28" s="94">
        <v>1</v>
      </c>
      <c r="G28" s="96">
        <v>0.04062251176257691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10</v>
      </c>
      <c r="C34" s="90">
        <v>0.017482517482517484</v>
      </c>
    </row>
    <row r="35" spans="1:3" ht="12.75">
      <c r="A35" s="27" t="s">
        <v>53</v>
      </c>
      <c r="B35" s="89">
        <v>1</v>
      </c>
      <c r="C35" s="90">
        <v>0.0017482517482517483</v>
      </c>
    </row>
    <row r="36" spans="1:3" ht="12.75">
      <c r="A36" s="27" t="s">
        <v>54</v>
      </c>
      <c r="B36" s="89">
        <v>3</v>
      </c>
      <c r="C36" s="90">
        <v>0.005244755244755245</v>
      </c>
    </row>
    <row r="37" spans="1:3" ht="12.75">
      <c r="A37" s="27" t="s">
        <v>55</v>
      </c>
      <c r="B37" s="89">
        <v>98</v>
      </c>
      <c r="C37" s="90">
        <v>0.17132867132867133</v>
      </c>
    </row>
    <row r="38" spans="1:3" ht="12.75">
      <c r="A38" s="27" t="s">
        <v>57</v>
      </c>
      <c r="B38" s="89">
        <v>297</v>
      </c>
      <c r="C38" s="90">
        <v>0.5192307692307693</v>
      </c>
    </row>
    <row r="39" spans="1:3" ht="12.75">
      <c r="A39" s="27" t="s">
        <v>59</v>
      </c>
      <c r="B39" s="89">
        <v>72</v>
      </c>
      <c r="C39" s="90">
        <v>0.1258741258741259</v>
      </c>
    </row>
    <row r="40" spans="1:3" ht="12.75">
      <c r="A40" s="27" t="s">
        <v>61</v>
      </c>
      <c r="B40" s="89">
        <v>66</v>
      </c>
      <c r="C40" s="90">
        <v>0.11538461538461539</v>
      </c>
    </row>
    <row r="41" spans="1:3" ht="12.75">
      <c r="A41" s="27" t="s">
        <v>62</v>
      </c>
      <c r="B41" s="89">
        <v>13</v>
      </c>
      <c r="C41" s="90">
        <v>0.022727272727272728</v>
      </c>
    </row>
    <row r="42" spans="1:3" ht="12.75">
      <c r="A42" s="98" t="s">
        <v>63</v>
      </c>
      <c r="B42" s="89">
        <v>12</v>
      </c>
      <c r="C42" s="90">
        <v>0.02097902097902098</v>
      </c>
    </row>
    <row r="43" spans="1:3" ht="12.75">
      <c r="A43" s="92" t="s">
        <v>160</v>
      </c>
      <c r="B43" s="93">
        <v>572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14</v>
      </c>
      <c r="C47" s="90">
        <v>0.024475524475524476</v>
      </c>
      <c r="D47" s="89">
        <v>1647</v>
      </c>
      <c r="E47" s="90">
        <v>0.09517480496966195</v>
      </c>
      <c r="G47" s="91">
        <v>0.008500303582270795</v>
      </c>
    </row>
    <row r="48" spans="1:7" ht="12.75">
      <c r="A48" s="27" t="s">
        <v>69</v>
      </c>
      <c r="B48" s="89">
        <v>22</v>
      </c>
      <c r="C48" s="90">
        <v>0.038461538461538464</v>
      </c>
      <c r="D48" s="89">
        <v>2493</v>
      </c>
      <c r="E48" s="90">
        <v>0.14406240970817683</v>
      </c>
      <c r="G48" s="91">
        <v>0.008824709185720016</v>
      </c>
    </row>
    <row r="49" spans="1:7" ht="12.75">
      <c r="A49" s="27" t="s">
        <v>71</v>
      </c>
      <c r="B49" s="89">
        <v>75</v>
      </c>
      <c r="C49" s="90">
        <v>0.13111888111888112</v>
      </c>
      <c r="D49" s="89">
        <v>3229</v>
      </c>
      <c r="E49" s="90">
        <v>0.18659347009534816</v>
      </c>
      <c r="G49" s="91">
        <v>0.02322700526478786</v>
      </c>
    </row>
    <row r="50" spans="1:7" ht="12.75">
      <c r="A50" s="27" t="s">
        <v>73</v>
      </c>
      <c r="B50" s="89">
        <v>275</v>
      </c>
      <c r="C50" s="90">
        <v>0.4807692307692308</v>
      </c>
      <c r="D50" s="89">
        <v>6021</v>
      </c>
      <c r="E50" s="90">
        <v>0.34793412308581334</v>
      </c>
      <c r="G50" s="91">
        <v>0.04567347616674971</v>
      </c>
    </row>
    <row r="51" spans="1:7" ht="12.75">
      <c r="A51" s="27" t="s">
        <v>75</v>
      </c>
      <c r="B51" s="89">
        <v>52</v>
      </c>
      <c r="C51" s="90">
        <v>0.09090909090909091</v>
      </c>
      <c r="D51" s="89">
        <v>1151</v>
      </c>
      <c r="E51" s="90">
        <v>0.06651256862178562</v>
      </c>
      <c r="G51" s="91">
        <v>0.045178105994787145</v>
      </c>
    </row>
    <row r="52" spans="1:7" ht="12.75">
      <c r="A52" s="27" t="s">
        <v>77</v>
      </c>
      <c r="B52" s="89">
        <v>130</v>
      </c>
      <c r="C52" s="90">
        <v>0.22727272727272727</v>
      </c>
      <c r="D52" s="89">
        <v>1757</v>
      </c>
      <c r="E52" s="90">
        <v>0.10153134932100549</v>
      </c>
      <c r="G52" s="91">
        <v>0.07398975526465566</v>
      </c>
    </row>
    <row r="53" spans="1:7" ht="12.75">
      <c r="A53" s="27" t="s">
        <v>79</v>
      </c>
      <c r="B53" s="89">
        <v>4</v>
      </c>
      <c r="C53" s="90">
        <v>0.006993006993006993</v>
      </c>
      <c r="D53" s="89">
        <v>1007</v>
      </c>
      <c r="E53" s="90">
        <v>0.05819127419820861</v>
      </c>
      <c r="G53" s="91">
        <v>0.003972194637537239</v>
      </c>
    </row>
    <row r="54" spans="1:7" ht="12.75">
      <c r="A54" s="92" t="s">
        <v>157</v>
      </c>
      <c r="B54" s="93">
        <v>572</v>
      </c>
      <c r="C54" s="94">
        <v>1</v>
      </c>
      <c r="D54" s="95">
        <v>17305</v>
      </c>
      <c r="E54" s="94">
        <v>1</v>
      </c>
      <c r="G54" s="96">
        <v>0.03305403062698642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289</v>
      </c>
      <c r="C58" s="90">
        <v>0.5052447552447552</v>
      </c>
      <c r="D58" s="89">
        <v>10344</v>
      </c>
      <c r="E58" s="90">
        <v>0.5977463160936146</v>
      </c>
      <c r="G58" s="91">
        <v>0.02793890177880897</v>
      </c>
    </row>
    <row r="59" spans="1:7" ht="12.75">
      <c r="A59" s="27" t="s">
        <v>84</v>
      </c>
      <c r="B59" s="89">
        <v>117</v>
      </c>
      <c r="C59" s="90">
        <v>0.20454545454545456</v>
      </c>
      <c r="D59" s="89">
        <v>3794</v>
      </c>
      <c r="E59" s="90">
        <v>0.21924299335452183</v>
      </c>
      <c r="G59" s="91">
        <v>0.03083816552451239</v>
      </c>
    </row>
    <row r="60" spans="1:7" ht="12.75">
      <c r="A60" s="27" t="s">
        <v>85</v>
      </c>
      <c r="B60" s="89">
        <v>111</v>
      </c>
      <c r="C60" s="90">
        <v>0.19405594405594406</v>
      </c>
      <c r="D60" s="89">
        <v>2185</v>
      </c>
      <c r="E60" s="90">
        <v>0.1262640855244149</v>
      </c>
      <c r="G60" s="91">
        <v>0.05080091533180778</v>
      </c>
    </row>
    <row r="61" spans="1:7" ht="12.75">
      <c r="A61" s="27" t="s">
        <v>87</v>
      </c>
      <c r="B61" s="89">
        <v>36</v>
      </c>
      <c r="C61" s="90">
        <v>0.06293706293706294</v>
      </c>
      <c r="D61" s="89">
        <v>658</v>
      </c>
      <c r="E61" s="90">
        <v>0.03802369257440046</v>
      </c>
      <c r="G61" s="91">
        <v>0.0547112462006079</v>
      </c>
    </row>
    <row r="62" spans="1:7" ht="12.75">
      <c r="A62" s="27" t="s">
        <v>89</v>
      </c>
      <c r="B62" s="89">
        <v>19</v>
      </c>
      <c r="C62" s="90">
        <v>0.033216783216783216</v>
      </c>
      <c r="D62" s="89">
        <v>324</v>
      </c>
      <c r="E62" s="90">
        <v>0.018722912453048253</v>
      </c>
      <c r="G62" s="91">
        <v>0.05864197530864197</v>
      </c>
    </row>
    <row r="63" spans="1:7" ht="12.75">
      <c r="A63" s="92" t="s">
        <v>157</v>
      </c>
      <c r="B63" s="93">
        <v>572</v>
      </c>
      <c r="C63" s="94">
        <v>1</v>
      </c>
      <c r="D63" s="95">
        <v>17305</v>
      </c>
      <c r="E63" s="94">
        <v>1</v>
      </c>
      <c r="G63" s="96">
        <v>0.03305403062698642</v>
      </c>
    </row>
    <row r="65" spans="1:7" ht="12.75">
      <c r="A65" s="110" t="s">
        <v>150</v>
      </c>
      <c r="B65" s="53"/>
      <c r="C65" s="53"/>
      <c r="D65" s="53"/>
      <c r="E65" s="53"/>
      <c r="F65" s="54" t="s">
        <v>177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33</v>
      </c>
      <c r="C71" s="90">
        <v>0.015632401705352912</v>
      </c>
    </row>
    <row r="72" spans="1:3" ht="12.75">
      <c r="A72" s="27" t="s">
        <v>53</v>
      </c>
      <c r="B72" s="89">
        <v>3</v>
      </c>
      <c r="C72" s="90">
        <v>0.0014211274277593558</v>
      </c>
    </row>
    <row r="73" spans="1:3" ht="12.75">
      <c r="A73" s="27" t="s">
        <v>54</v>
      </c>
      <c r="B73" s="89">
        <v>3</v>
      </c>
      <c r="C73" s="90">
        <v>0.0014211274277593558</v>
      </c>
    </row>
    <row r="74" spans="1:3" ht="12.75">
      <c r="A74" s="27" t="s">
        <v>55</v>
      </c>
      <c r="B74" s="89">
        <v>295</v>
      </c>
      <c r="C74" s="90">
        <v>0.1397441970630033</v>
      </c>
    </row>
    <row r="75" spans="1:3" ht="12.75">
      <c r="A75" s="27" t="s">
        <v>57</v>
      </c>
      <c r="B75" s="89">
        <v>1099</v>
      </c>
      <c r="C75" s="90">
        <v>0.5206063477025107</v>
      </c>
    </row>
    <row r="76" spans="1:3" ht="12.75">
      <c r="A76" s="27" t="s">
        <v>59</v>
      </c>
      <c r="B76" s="89">
        <v>268</v>
      </c>
      <c r="C76" s="90">
        <v>0.1269540502131691</v>
      </c>
    </row>
    <row r="77" spans="1:3" ht="12.75">
      <c r="A77" s="27" t="s">
        <v>61</v>
      </c>
      <c r="B77" s="89">
        <v>274</v>
      </c>
      <c r="C77" s="90">
        <v>0.12979630506868783</v>
      </c>
    </row>
    <row r="78" spans="1:3" ht="12.75">
      <c r="A78" s="27" t="s">
        <v>62</v>
      </c>
      <c r="B78" s="89">
        <v>96</v>
      </c>
      <c r="C78" s="90">
        <v>0.045476077688299386</v>
      </c>
    </row>
    <row r="79" spans="1:3" ht="12.75">
      <c r="A79" s="98" t="s">
        <v>63</v>
      </c>
      <c r="B79" s="89">
        <v>40</v>
      </c>
      <c r="C79" s="90">
        <v>0.018948365703458078</v>
      </c>
    </row>
    <row r="80" spans="1:3" ht="12.75">
      <c r="A80" s="92" t="s">
        <v>160</v>
      </c>
      <c r="B80" s="93">
        <v>2111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40835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0.051695849149014324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76</v>
      </c>
      <c r="C88" s="90">
        <v>0.03600189483657035</v>
      </c>
      <c r="D88" s="89">
        <v>3958</v>
      </c>
      <c r="E88" s="90">
        <v>0.0969266560548549</v>
      </c>
      <c r="G88" s="91">
        <v>0.019201616978271854</v>
      </c>
    </row>
    <row r="89" spans="1:7" ht="12.75">
      <c r="A89" s="27" t="s">
        <v>168</v>
      </c>
      <c r="B89" s="89">
        <v>963</v>
      </c>
      <c r="C89" s="90">
        <v>0.4561819043107532</v>
      </c>
      <c r="D89" s="89">
        <v>13816</v>
      </c>
      <c r="E89" s="90">
        <v>0.3383372107260928</v>
      </c>
      <c r="G89" s="91">
        <v>0.06970179502026635</v>
      </c>
    </row>
    <row r="90" spans="1:7" ht="12.75">
      <c r="A90" s="27" t="s">
        <v>169</v>
      </c>
      <c r="B90" s="89">
        <v>377</v>
      </c>
      <c r="C90" s="90">
        <v>0.1785883467550924</v>
      </c>
      <c r="D90" s="89">
        <v>3934</v>
      </c>
      <c r="E90" s="90">
        <v>0.09633892494183911</v>
      </c>
      <c r="G90" s="91">
        <v>0.0958312150482969</v>
      </c>
    </row>
    <row r="91" spans="1:7" ht="12.75">
      <c r="A91" s="27" t="s">
        <v>170</v>
      </c>
      <c r="B91" s="89">
        <v>43</v>
      </c>
      <c r="C91" s="90">
        <v>0.02036949313121743</v>
      </c>
      <c r="D91" s="89">
        <v>3338</v>
      </c>
      <c r="E91" s="90">
        <v>0.08174360230194685</v>
      </c>
      <c r="G91" s="91">
        <v>0.012881965248651888</v>
      </c>
    </row>
    <row r="92" spans="1:7" ht="12.75">
      <c r="A92" s="27" t="s">
        <v>171</v>
      </c>
      <c r="B92" s="89">
        <v>493</v>
      </c>
      <c r="C92" s="90">
        <v>0.2335386072951208</v>
      </c>
      <c r="D92" s="89">
        <v>13006</v>
      </c>
      <c r="E92" s="90">
        <v>0.31850128566180974</v>
      </c>
      <c r="G92" s="91">
        <v>0.037905582039058895</v>
      </c>
    </row>
    <row r="93" spans="1:7" ht="12.75">
      <c r="A93" s="27" t="s">
        <v>172</v>
      </c>
      <c r="B93" s="89">
        <v>159</v>
      </c>
      <c r="C93" s="90">
        <v>0.07531975367124585</v>
      </c>
      <c r="D93" s="89">
        <v>2783</v>
      </c>
      <c r="E93" s="90">
        <v>0.0681523203134566</v>
      </c>
      <c r="G93" s="91">
        <v>0.057132590729428674</v>
      </c>
    </row>
    <row r="94" spans="1:7" ht="12.75">
      <c r="A94" s="92" t="s">
        <v>157</v>
      </c>
      <c r="B94" s="93">
        <v>2111</v>
      </c>
      <c r="C94" s="94">
        <v>1</v>
      </c>
      <c r="D94" s="95">
        <v>40835</v>
      </c>
      <c r="E94" s="94">
        <v>1</v>
      </c>
      <c r="G94" s="96">
        <v>0.051695849149014324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45</v>
      </c>
      <c r="C98" s="90">
        <v>0.021316911416390336</v>
      </c>
      <c r="D98" s="89">
        <v>3603</v>
      </c>
      <c r="E98" s="90">
        <v>0.08823313334149627</v>
      </c>
      <c r="G98" s="91">
        <v>0.012489592006661115</v>
      </c>
    </row>
    <row r="99" spans="1:7" ht="12.75">
      <c r="A99" s="27" t="s">
        <v>69</v>
      </c>
      <c r="B99" s="89">
        <v>81</v>
      </c>
      <c r="C99" s="90">
        <v>0.03837044054950261</v>
      </c>
      <c r="D99" s="89">
        <v>4388</v>
      </c>
      <c r="E99" s="90">
        <v>0.1074568384963879</v>
      </c>
      <c r="G99" s="91">
        <v>0.01845943482224248</v>
      </c>
    </row>
    <row r="100" spans="1:7" ht="12.75">
      <c r="A100" s="27" t="s">
        <v>71</v>
      </c>
      <c r="B100" s="89">
        <v>215</v>
      </c>
      <c r="C100" s="90">
        <v>0.10184746565608717</v>
      </c>
      <c r="D100" s="89">
        <v>6955</v>
      </c>
      <c r="E100" s="90">
        <v>0.17031957879270235</v>
      </c>
      <c r="G100" s="91">
        <v>0.030913012221423435</v>
      </c>
    </row>
    <row r="101" spans="1:7" ht="12.75">
      <c r="A101" s="27" t="s">
        <v>73</v>
      </c>
      <c r="B101" s="89">
        <v>848</v>
      </c>
      <c r="C101" s="90">
        <v>0.4017053529133112</v>
      </c>
      <c r="D101" s="89">
        <v>14452</v>
      </c>
      <c r="E101" s="90">
        <v>0.35391208522101136</v>
      </c>
      <c r="G101" s="91">
        <v>0.0586769997232217</v>
      </c>
    </row>
    <row r="102" spans="1:7" ht="12.75">
      <c r="A102" s="27" t="s">
        <v>75</v>
      </c>
      <c r="B102" s="89">
        <v>201</v>
      </c>
      <c r="C102" s="90">
        <v>0.09521553765987684</v>
      </c>
      <c r="D102" s="89">
        <v>3475</v>
      </c>
      <c r="E102" s="90">
        <v>0.08509856740541202</v>
      </c>
      <c r="G102" s="91">
        <v>0.057841726618705035</v>
      </c>
    </row>
    <row r="103" spans="1:7" ht="12.75">
      <c r="A103" s="27" t="s">
        <v>77</v>
      </c>
      <c r="B103" s="89">
        <v>711</v>
      </c>
      <c r="C103" s="90">
        <v>0.33680720037896733</v>
      </c>
      <c r="D103" s="89">
        <v>7069</v>
      </c>
      <c r="E103" s="90">
        <v>0.17311130157952737</v>
      </c>
      <c r="G103" s="91">
        <v>0.1005799971707455</v>
      </c>
    </row>
    <row r="104" spans="1:7" ht="12.75">
      <c r="A104" s="27" t="s">
        <v>79</v>
      </c>
      <c r="B104" s="89">
        <v>10</v>
      </c>
      <c r="C104" s="90">
        <v>0.0047370914258645196</v>
      </c>
      <c r="D104" s="89">
        <v>893</v>
      </c>
      <c r="E104" s="90">
        <v>0.021868495163462717</v>
      </c>
      <c r="G104" s="91">
        <v>0.011198208286674132</v>
      </c>
    </row>
    <row r="105" spans="1:7" ht="12.75">
      <c r="A105" s="92" t="s">
        <v>157</v>
      </c>
      <c r="B105" s="93">
        <v>2111</v>
      </c>
      <c r="C105" s="94">
        <v>1</v>
      </c>
      <c r="D105" s="95">
        <v>40835</v>
      </c>
      <c r="E105" s="94">
        <v>1</v>
      </c>
      <c r="G105" s="96">
        <v>0.051695849149014324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401</v>
      </c>
      <c r="C109" s="90">
        <v>0.18995736617716721</v>
      </c>
      <c r="D109" s="89">
        <v>4503</v>
      </c>
      <c r="E109" s="90">
        <v>0.11027305007958858</v>
      </c>
      <c r="G109" s="91">
        <v>0.08905174328225628</v>
      </c>
    </row>
    <row r="110" spans="1:7" ht="12.75">
      <c r="A110" s="27" t="s">
        <v>97</v>
      </c>
      <c r="B110" s="89">
        <v>375</v>
      </c>
      <c r="C110" s="90">
        <v>0.17764092846991947</v>
      </c>
      <c r="D110" s="89">
        <v>5425</v>
      </c>
      <c r="E110" s="90">
        <v>0.1328517203379454</v>
      </c>
      <c r="G110" s="91">
        <v>0.06912442396313365</v>
      </c>
    </row>
    <row r="111" spans="1:7" ht="12.75">
      <c r="A111" s="27" t="s">
        <v>98</v>
      </c>
      <c r="B111" s="89">
        <v>544</v>
      </c>
      <c r="C111" s="90">
        <v>0.25769777356702983</v>
      </c>
      <c r="D111" s="89">
        <v>7325</v>
      </c>
      <c r="E111" s="90">
        <v>0.17938043345169585</v>
      </c>
      <c r="G111" s="91">
        <v>0.07426621160409556</v>
      </c>
    </row>
    <row r="112" spans="1:7" ht="12.75">
      <c r="A112" s="27" t="s">
        <v>99</v>
      </c>
      <c r="B112" s="89">
        <v>578</v>
      </c>
      <c r="C112" s="90">
        <v>0.2738038844149692</v>
      </c>
      <c r="D112" s="89">
        <v>14558</v>
      </c>
      <c r="E112" s="90">
        <v>0.35650789763683116</v>
      </c>
      <c r="G112" s="91">
        <v>0.03970325594175024</v>
      </c>
    </row>
    <row r="113" spans="1:7" ht="12.75">
      <c r="A113" s="27" t="s">
        <v>100</v>
      </c>
      <c r="B113" s="89">
        <v>204</v>
      </c>
      <c r="C113" s="90">
        <v>0.09663666508763619</v>
      </c>
      <c r="D113" s="89">
        <v>8322</v>
      </c>
      <c r="E113" s="90">
        <v>0.203795763438227</v>
      </c>
      <c r="G113" s="91">
        <v>0.024513338139870222</v>
      </c>
    </row>
    <row r="114" spans="1:7" ht="12.75">
      <c r="A114" s="27" t="s">
        <v>79</v>
      </c>
      <c r="B114" s="89">
        <v>9</v>
      </c>
      <c r="C114" s="90">
        <v>0.004263382283278067</v>
      </c>
      <c r="D114" s="89">
        <v>702</v>
      </c>
      <c r="E114" s="90">
        <v>0.01719113505571201</v>
      </c>
      <c r="G114" s="91">
        <v>0.01282051282051282</v>
      </c>
    </row>
    <row r="115" spans="1:7" ht="12.75">
      <c r="A115" s="92" t="s">
        <v>157</v>
      </c>
      <c r="B115" s="93">
        <v>2111</v>
      </c>
      <c r="C115" s="94">
        <v>1</v>
      </c>
      <c r="D115" s="95">
        <v>40835</v>
      </c>
      <c r="E115" s="94">
        <v>1</v>
      </c>
      <c r="G115" s="96">
        <v>0.051695849149014324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51</v>
      </c>
      <c r="C119" s="90">
        <v>0.024159166271909047</v>
      </c>
      <c r="D119" s="89">
        <v>567</v>
      </c>
      <c r="E119" s="90">
        <v>0.013885147544998163</v>
      </c>
      <c r="G119" s="91">
        <v>0.08994708994708994</v>
      </c>
    </row>
    <row r="120" spans="1:7" ht="12.75">
      <c r="A120" s="27" t="s">
        <v>107</v>
      </c>
      <c r="B120" s="89">
        <v>466</v>
      </c>
      <c r="C120" s="90">
        <v>0.2207484604452866</v>
      </c>
      <c r="D120" s="89">
        <v>7958</v>
      </c>
      <c r="E120" s="90">
        <v>0.19488184155748745</v>
      </c>
      <c r="G120" s="91">
        <v>0.0585574264890676</v>
      </c>
    </row>
    <row r="121" spans="1:7" ht="12.75">
      <c r="A121" s="27" t="s">
        <v>109</v>
      </c>
      <c r="B121" s="89">
        <v>305</v>
      </c>
      <c r="C121" s="90">
        <v>0.14448128848886785</v>
      </c>
      <c r="D121" s="89">
        <v>3412</v>
      </c>
      <c r="E121" s="90">
        <v>0.08355577323374556</v>
      </c>
      <c r="G121" s="91">
        <v>0.08939038686987104</v>
      </c>
    </row>
    <row r="122" spans="1:7" ht="12.75">
      <c r="A122" s="27" t="s">
        <v>110</v>
      </c>
      <c r="B122" s="89">
        <v>1197</v>
      </c>
      <c r="C122" s="90">
        <v>0.567029843675983</v>
      </c>
      <c r="D122" s="89">
        <v>25888</v>
      </c>
      <c r="E122" s="90">
        <v>0.6339659605730379</v>
      </c>
      <c r="G122" s="91">
        <v>0.0462376390605686</v>
      </c>
    </row>
    <row r="123" spans="1:7" ht="12.75">
      <c r="A123" s="27" t="s">
        <v>173</v>
      </c>
      <c r="B123" s="89">
        <v>92</v>
      </c>
      <c r="C123" s="90">
        <v>0.04358124111795358</v>
      </c>
      <c r="D123" s="89">
        <v>3010</v>
      </c>
      <c r="E123" s="90">
        <v>0.07371127709073098</v>
      </c>
      <c r="G123" s="91">
        <v>0.030564784053156147</v>
      </c>
    </row>
    <row r="124" spans="1:7" ht="12.75">
      <c r="A124" s="92" t="s">
        <v>157</v>
      </c>
      <c r="B124" s="93">
        <v>2111</v>
      </c>
      <c r="C124" s="94">
        <v>1</v>
      </c>
      <c r="D124" s="95">
        <v>40835</v>
      </c>
      <c r="E124" s="94">
        <v>1</v>
      </c>
      <c r="G124" s="96">
        <v>0.051695849149014324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855</v>
      </c>
      <c r="C128" s="90">
        <v>0.4050213169114164</v>
      </c>
      <c r="D128" s="89">
        <v>21664</v>
      </c>
      <c r="E128" s="90">
        <v>0.5305252846822579</v>
      </c>
      <c r="G128" s="91">
        <v>0.03946639586410635</v>
      </c>
    </row>
    <row r="129" spans="1:7" ht="12.75">
      <c r="A129" s="27" t="s">
        <v>84</v>
      </c>
      <c r="B129" s="89">
        <v>456</v>
      </c>
      <c r="C129" s="90">
        <v>0.21601136901942208</v>
      </c>
      <c r="D129" s="89">
        <v>8931</v>
      </c>
      <c r="E129" s="90">
        <v>0.21870944043100282</v>
      </c>
      <c r="G129" s="91">
        <v>0.05105811219348337</v>
      </c>
    </row>
    <row r="130" spans="1:7" ht="12.75">
      <c r="A130" s="27" t="s">
        <v>85</v>
      </c>
      <c r="B130" s="89">
        <v>498</v>
      </c>
      <c r="C130" s="90">
        <v>0.23590715300805307</v>
      </c>
      <c r="D130" s="89">
        <v>7263</v>
      </c>
      <c r="E130" s="90">
        <v>0.17786212807640506</v>
      </c>
      <c r="G130" s="91">
        <v>0.06856670797191243</v>
      </c>
    </row>
    <row r="131" spans="1:7" ht="12.75">
      <c r="A131" s="27" t="s">
        <v>87</v>
      </c>
      <c r="B131" s="89">
        <v>150</v>
      </c>
      <c r="C131" s="90">
        <v>0.07105637138796779</v>
      </c>
      <c r="D131" s="89">
        <v>1856</v>
      </c>
      <c r="E131" s="90">
        <v>0.0454512060732215</v>
      </c>
      <c r="G131" s="91">
        <v>0.08081896551724138</v>
      </c>
    </row>
    <row r="132" spans="1:7" ht="12.75">
      <c r="A132" s="27" t="s">
        <v>89</v>
      </c>
      <c r="B132" s="89">
        <v>152</v>
      </c>
      <c r="C132" s="90">
        <v>0.0720037896731407</v>
      </c>
      <c r="D132" s="89">
        <v>1121</v>
      </c>
      <c r="E132" s="90">
        <v>0.02745194073711277</v>
      </c>
      <c r="G132" s="91">
        <v>0.13559322033898305</v>
      </c>
    </row>
    <row r="133" spans="1:7" ht="12.75">
      <c r="A133" s="92" t="s">
        <v>157</v>
      </c>
      <c r="B133" s="93">
        <v>2111</v>
      </c>
      <c r="C133" s="94">
        <v>1</v>
      </c>
      <c r="D133" s="95">
        <v>40835</v>
      </c>
      <c r="E133" s="94">
        <v>1</v>
      </c>
      <c r="G133" s="96">
        <v>0.051695849149014324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177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2111</v>
      </c>
      <c r="C141" s="90">
        <v>0.5825055187637969</v>
      </c>
      <c r="D141" s="89">
        <v>40835</v>
      </c>
      <c r="E141" s="90">
        <v>0.6753158695508368</v>
      </c>
      <c r="G141" s="91">
        <v>0.051695849149014324</v>
      </c>
    </row>
    <row r="142" spans="1:7" ht="12.75">
      <c r="A142" s="27" t="s">
        <v>115</v>
      </c>
      <c r="B142" s="89">
        <v>759</v>
      </c>
      <c r="C142" s="90">
        <v>0.20943708609271522</v>
      </c>
      <c r="D142" s="89">
        <v>5293</v>
      </c>
      <c r="E142" s="90">
        <v>0.0875339022292783</v>
      </c>
      <c r="G142" s="91">
        <v>0.1433969393538636</v>
      </c>
    </row>
    <row r="143" spans="1:7" ht="12.75">
      <c r="A143" s="27" t="s">
        <v>117</v>
      </c>
      <c r="B143" s="89">
        <v>216</v>
      </c>
      <c r="C143" s="90">
        <v>0.059602649006622516</v>
      </c>
      <c r="D143" s="89">
        <v>3846</v>
      </c>
      <c r="E143" s="90">
        <v>0.06360388966064695</v>
      </c>
      <c r="G143" s="91">
        <v>0.056162246489859596</v>
      </c>
    </row>
    <row r="144" spans="1:7" ht="12.75">
      <c r="A144" s="27" t="s">
        <v>119</v>
      </c>
      <c r="B144" s="89">
        <v>188</v>
      </c>
      <c r="C144" s="90">
        <v>0.05187637969094923</v>
      </c>
      <c r="D144" s="89">
        <v>1453</v>
      </c>
      <c r="E144" s="90">
        <v>0.02402923860554343</v>
      </c>
      <c r="G144" s="91">
        <v>0.1293874741913283</v>
      </c>
    </row>
    <row r="145" spans="1:7" ht="12.75">
      <c r="A145" s="27" t="s">
        <v>121</v>
      </c>
      <c r="B145" s="89">
        <v>113</v>
      </c>
      <c r="C145" s="90">
        <v>0.03118101545253863</v>
      </c>
      <c r="D145" s="89">
        <v>1058</v>
      </c>
      <c r="E145" s="90">
        <v>0.01749685784216445</v>
      </c>
      <c r="G145" s="91">
        <v>0.10680529300567108</v>
      </c>
    </row>
    <row r="146" spans="1:7" ht="12.75">
      <c r="A146" s="27" t="s">
        <v>123</v>
      </c>
      <c r="B146" s="89">
        <v>172</v>
      </c>
      <c r="C146" s="90">
        <v>0.04746136865342163</v>
      </c>
      <c r="D146" s="89">
        <v>5890</v>
      </c>
      <c r="E146" s="90">
        <v>0.09740689290203082</v>
      </c>
      <c r="G146" s="91">
        <v>0.029202037351443125</v>
      </c>
    </row>
    <row r="147" spans="1:7" ht="12.75">
      <c r="A147" s="27" t="s">
        <v>125</v>
      </c>
      <c r="B147" s="89">
        <v>37</v>
      </c>
      <c r="C147" s="90">
        <v>0.01020971302428256</v>
      </c>
      <c r="D147" s="89">
        <v>741</v>
      </c>
      <c r="E147" s="90">
        <v>0.012254415558642588</v>
      </c>
      <c r="G147" s="91">
        <v>0.04993252361673414</v>
      </c>
    </row>
    <row r="148" spans="1:7" ht="12.75">
      <c r="A148" s="27" t="s">
        <v>127</v>
      </c>
      <c r="B148" s="89">
        <v>28</v>
      </c>
      <c r="C148" s="90">
        <v>0.00772626931567329</v>
      </c>
      <c r="D148" s="89">
        <v>1352</v>
      </c>
      <c r="E148" s="90">
        <v>0.02235893365085665</v>
      </c>
      <c r="G148" s="91">
        <v>0.020710059171597635</v>
      </c>
    </row>
    <row r="149" spans="1:7" ht="12.75">
      <c r="A149" s="92" t="s">
        <v>157</v>
      </c>
      <c r="B149" s="93">
        <v>3624</v>
      </c>
      <c r="C149" s="94">
        <v>1</v>
      </c>
      <c r="D149" s="95">
        <v>60468</v>
      </c>
      <c r="E149" s="94">
        <v>1</v>
      </c>
      <c r="G149" s="96">
        <v>0.059932526294899785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2"/>
      <c r="B203" s="108"/>
      <c r="C203" s="104"/>
      <c r="D203" s="103"/>
      <c r="E203" s="104"/>
      <c r="G203" s="109"/>
    </row>
    <row r="204" spans="1:7" ht="12.75">
      <c r="A204" s="110" t="s">
        <v>150</v>
      </c>
      <c r="B204" s="53"/>
      <c r="C204" s="53"/>
      <c r="D204" s="53"/>
      <c r="E204" s="53"/>
      <c r="F204" s="54" t="s">
        <v>177</v>
      </c>
      <c r="G204" s="55" t="s">
        <v>176</v>
      </c>
    </row>
    <row r="205" spans="1:7" ht="12.75">
      <c r="A205"/>
      <c r="B205"/>
      <c r="C205"/>
      <c r="D205"/>
      <c r="E205"/>
      <c r="F205"/>
      <c r="G205"/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G243"/>
  <sheetViews>
    <sheetView workbookViewId="0" topLeftCell="A1">
      <selection activeCell="G15" sqref="G15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138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603</v>
      </c>
      <c r="C8" s="90">
        <v>0.2809878844361603</v>
      </c>
      <c r="D8" s="89">
        <v>27333</v>
      </c>
      <c r="E8" s="90">
        <v>0.32189417403695547</v>
      </c>
      <c r="G8" s="91">
        <v>0.02206124464932499</v>
      </c>
    </row>
    <row r="9" spans="1:7" ht="12.75">
      <c r="A9" s="27" t="s">
        <v>26</v>
      </c>
      <c r="B9" s="89">
        <v>60</v>
      </c>
      <c r="C9" s="90">
        <v>0.027958993476234855</v>
      </c>
      <c r="D9" s="89">
        <v>5645</v>
      </c>
      <c r="E9" s="90">
        <v>0.06647980874542178</v>
      </c>
      <c r="G9" s="91">
        <v>0.010628875110717449</v>
      </c>
    </row>
    <row r="10" spans="1:7" ht="12.75">
      <c r="A10" s="27" t="s">
        <v>28</v>
      </c>
      <c r="B10" s="89">
        <v>426</v>
      </c>
      <c r="C10" s="90">
        <v>0.19850885368126747</v>
      </c>
      <c r="D10" s="89">
        <v>25096</v>
      </c>
      <c r="E10" s="90">
        <v>0.29554956249337555</v>
      </c>
      <c r="G10" s="91">
        <v>0.016974816703857188</v>
      </c>
    </row>
    <row r="11" spans="1:7" ht="12.75">
      <c r="A11" s="27" t="s">
        <v>30</v>
      </c>
      <c r="B11" s="89">
        <v>33</v>
      </c>
      <c r="C11" s="90">
        <v>0.01537744641192917</v>
      </c>
      <c r="D11" s="89">
        <v>6415</v>
      </c>
      <c r="E11" s="90">
        <v>0.07554791374701164</v>
      </c>
      <c r="G11" s="91">
        <v>0.00514419329696025</v>
      </c>
    </row>
    <row r="12" spans="1:7" ht="12.75">
      <c r="A12" s="27" t="s">
        <v>32</v>
      </c>
      <c r="B12" s="89">
        <v>45</v>
      </c>
      <c r="C12" s="90">
        <v>0.02096924510717614</v>
      </c>
      <c r="D12" s="89">
        <v>1479</v>
      </c>
      <c r="E12" s="90">
        <v>0.01741782765889793</v>
      </c>
      <c r="G12" s="91">
        <v>0.030425963488843813</v>
      </c>
    </row>
    <row r="13" spans="1:7" ht="12.75">
      <c r="A13" s="27" t="s">
        <v>33</v>
      </c>
      <c r="B13" s="89">
        <v>979</v>
      </c>
      <c r="C13" s="90">
        <v>0.45619757688723206</v>
      </c>
      <c r="D13" s="89">
        <v>18945</v>
      </c>
      <c r="E13" s="90">
        <v>0.2231107133183376</v>
      </c>
      <c r="G13" s="91">
        <v>0.051675903932436</v>
      </c>
    </row>
    <row r="14" spans="1:7" ht="12.75">
      <c r="A14" s="92" t="s">
        <v>157</v>
      </c>
      <c r="B14" s="93">
        <v>2146</v>
      </c>
      <c r="C14" s="94">
        <v>1</v>
      </c>
      <c r="D14" s="95">
        <v>84913</v>
      </c>
      <c r="E14" s="94">
        <v>1</v>
      </c>
      <c r="G14" s="96">
        <v>0.02527292640702837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386</v>
      </c>
      <c r="C21" s="90">
        <v>0.16695501730103807</v>
      </c>
      <c r="D21" s="89">
        <v>17644</v>
      </c>
      <c r="E21" s="90">
        <v>0.23139065204847087</v>
      </c>
      <c r="G21" s="91">
        <v>0.02187712536839719</v>
      </c>
    </row>
    <row r="22" spans="1:7" ht="12.75">
      <c r="A22" s="27" t="s">
        <v>40</v>
      </c>
      <c r="B22" s="89">
        <v>356</v>
      </c>
      <c r="C22" s="90">
        <v>0.15397923875432526</v>
      </c>
      <c r="D22" s="89">
        <v>6667</v>
      </c>
      <c r="E22" s="90">
        <v>0.08743377222892515</v>
      </c>
      <c r="G22" s="91">
        <v>0.05339733013349333</v>
      </c>
    </row>
    <row r="23" spans="1:7" ht="12.75">
      <c r="A23" s="27" t="s">
        <v>41</v>
      </c>
      <c r="B23" s="89">
        <v>427</v>
      </c>
      <c r="C23" s="90">
        <v>0.1846885813148789</v>
      </c>
      <c r="D23" s="89">
        <v>7895</v>
      </c>
      <c r="E23" s="90">
        <v>0.10353826784871216</v>
      </c>
      <c r="G23" s="91">
        <v>0.054084863837872074</v>
      </c>
    </row>
    <row r="24" spans="1:7" ht="12.75">
      <c r="A24" s="27" t="s">
        <v>42</v>
      </c>
      <c r="B24" s="89">
        <v>63</v>
      </c>
      <c r="C24" s="90">
        <v>0.027249134948096887</v>
      </c>
      <c r="D24" s="89">
        <v>2770</v>
      </c>
      <c r="E24" s="90">
        <v>0.03632691601531763</v>
      </c>
      <c r="G24" s="91">
        <v>0.022743682310469315</v>
      </c>
    </row>
    <row r="25" spans="1:7" ht="12.75">
      <c r="A25" s="27" t="s">
        <v>43</v>
      </c>
      <c r="B25" s="89">
        <v>630</v>
      </c>
      <c r="C25" s="90">
        <v>0.27249134948096887</v>
      </c>
      <c r="D25" s="89">
        <v>26228</v>
      </c>
      <c r="E25" s="90">
        <v>0.34396474846561403</v>
      </c>
      <c r="G25" s="91">
        <v>0.02402013115754156</v>
      </c>
    </row>
    <row r="26" spans="1:7" ht="12.75">
      <c r="A26" s="27" t="s">
        <v>45</v>
      </c>
      <c r="B26" s="89">
        <v>170</v>
      </c>
      <c r="C26" s="90">
        <v>0.07352941176470588</v>
      </c>
      <c r="D26" s="89">
        <v>7124</v>
      </c>
      <c r="E26" s="90">
        <v>0.09342705765094686</v>
      </c>
      <c r="G26" s="91">
        <v>0.02386299831555306</v>
      </c>
    </row>
    <row r="27" spans="1:7" ht="12.75">
      <c r="A27" s="27" t="s">
        <v>47</v>
      </c>
      <c r="B27" s="89">
        <v>280</v>
      </c>
      <c r="C27" s="90">
        <v>0.12110726643598616</v>
      </c>
      <c r="D27" s="89">
        <v>7924</v>
      </c>
      <c r="E27" s="90">
        <v>0.10391858574201332</v>
      </c>
      <c r="G27" s="91">
        <v>0.0353356890459364</v>
      </c>
    </row>
    <row r="28" spans="1:7" ht="12.75">
      <c r="A28" s="92" t="s">
        <v>157</v>
      </c>
      <c r="B28" s="97">
        <v>2312</v>
      </c>
      <c r="C28" s="94">
        <v>1</v>
      </c>
      <c r="D28" s="95">
        <v>76252</v>
      </c>
      <c r="E28" s="94">
        <v>1</v>
      </c>
      <c r="G28" s="96">
        <v>0.03032051618318208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8</v>
      </c>
      <c r="C34" s="90">
        <v>0.02072538860103627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2</v>
      </c>
      <c r="C36" s="90">
        <v>0.0051813471502590676</v>
      </c>
    </row>
    <row r="37" spans="1:3" ht="12.75">
      <c r="A37" s="27" t="s">
        <v>55</v>
      </c>
      <c r="B37" s="89">
        <v>106</v>
      </c>
      <c r="C37" s="90">
        <v>0.27461139896373055</v>
      </c>
    </row>
    <row r="38" spans="1:3" ht="12.75">
      <c r="A38" s="27" t="s">
        <v>57</v>
      </c>
      <c r="B38" s="89">
        <v>183</v>
      </c>
      <c r="C38" s="90">
        <v>0.4740932642487047</v>
      </c>
    </row>
    <row r="39" spans="1:3" ht="12.75">
      <c r="A39" s="27" t="s">
        <v>59</v>
      </c>
      <c r="B39" s="89">
        <v>49</v>
      </c>
      <c r="C39" s="90">
        <v>0.12694300518134716</v>
      </c>
    </row>
    <row r="40" spans="1:3" ht="12.75">
      <c r="A40" s="27" t="s">
        <v>61</v>
      </c>
      <c r="B40" s="89">
        <v>26</v>
      </c>
      <c r="C40" s="90">
        <v>0.06735751295336788</v>
      </c>
    </row>
    <row r="41" spans="1:3" ht="12.75">
      <c r="A41" s="27" t="s">
        <v>62</v>
      </c>
      <c r="B41" s="89">
        <v>8</v>
      </c>
      <c r="C41" s="90">
        <v>0.02072538860103627</v>
      </c>
    </row>
    <row r="42" spans="1:3" ht="12.75">
      <c r="A42" s="98" t="s">
        <v>63</v>
      </c>
      <c r="B42" s="89">
        <v>4</v>
      </c>
      <c r="C42" s="90">
        <v>0.010362694300518135</v>
      </c>
    </row>
    <row r="43" spans="1:3" ht="12.75">
      <c r="A43" s="92" t="s">
        <v>160</v>
      </c>
      <c r="B43" s="93">
        <v>386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17</v>
      </c>
      <c r="C47" s="90">
        <v>0.04404145077720207</v>
      </c>
      <c r="D47" s="89">
        <v>3585</v>
      </c>
      <c r="E47" s="90">
        <v>0.20318521877125367</v>
      </c>
      <c r="G47" s="91">
        <v>0.004741980474198048</v>
      </c>
    </row>
    <row r="48" spans="1:7" ht="12.75">
      <c r="A48" s="27" t="s">
        <v>69</v>
      </c>
      <c r="B48" s="89">
        <v>26</v>
      </c>
      <c r="C48" s="90">
        <v>0.06735751295336788</v>
      </c>
      <c r="D48" s="89">
        <v>3064</v>
      </c>
      <c r="E48" s="90">
        <v>0.17365676717297665</v>
      </c>
      <c r="G48" s="91">
        <v>0.008485639686684074</v>
      </c>
    </row>
    <row r="49" spans="1:7" ht="12.75">
      <c r="A49" s="27" t="s">
        <v>71</v>
      </c>
      <c r="B49" s="89">
        <v>45</v>
      </c>
      <c r="C49" s="90">
        <v>0.11658031088082901</v>
      </c>
      <c r="D49" s="89">
        <v>3096</v>
      </c>
      <c r="E49" s="90">
        <v>0.17547041487191112</v>
      </c>
      <c r="G49" s="91">
        <v>0.014534883720930232</v>
      </c>
    </row>
    <row r="50" spans="1:7" ht="12.75">
      <c r="A50" s="27" t="s">
        <v>73</v>
      </c>
      <c r="B50" s="89">
        <v>182</v>
      </c>
      <c r="C50" s="90">
        <v>0.47150259067357514</v>
      </c>
      <c r="D50" s="89">
        <v>4696</v>
      </c>
      <c r="E50" s="90">
        <v>0.2661527998186352</v>
      </c>
      <c r="G50" s="91">
        <v>0.038756388415672915</v>
      </c>
    </row>
    <row r="51" spans="1:7" ht="12.75">
      <c r="A51" s="27" t="s">
        <v>75</v>
      </c>
      <c r="B51" s="89">
        <v>34</v>
      </c>
      <c r="C51" s="90">
        <v>0.08808290155440414</v>
      </c>
      <c r="D51" s="89">
        <v>831</v>
      </c>
      <c r="E51" s="90">
        <v>0.04709816368170483</v>
      </c>
      <c r="G51" s="91">
        <v>0.04091456077015644</v>
      </c>
    </row>
    <row r="52" spans="1:7" ht="12.75">
      <c r="A52" s="27" t="s">
        <v>77</v>
      </c>
      <c r="B52" s="89">
        <v>80</v>
      </c>
      <c r="C52" s="90">
        <v>0.20725388601036268</v>
      </c>
      <c r="D52" s="89">
        <v>1474</v>
      </c>
      <c r="E52" s="90">
        <v>0.08354114713216958</v>
      </c>
      <c r="G52" s="91">
        <v>0.054274084124830396</v>
      </c>
    </row>
    <row r="53" spans="1:7" ht="12.75">
      <c r="A53" s="27" t="s">
        <v>79</v>
      </c>
      <c r="B53" s="89">
        <v>2</v>
      </c>
      <c r="C53" s="90">
        <v>0.0051813471502590676</v>
      </c>
      <c r="D53" s="89">
        <v>898</v>
      </c>
      <c r="E53" s="90">
        <v>0.0508954885513489</v>
      </c>
      <c r="G53" s="91">
        <v>0.0022271714922048997</v>
      </c>
    </row>
    <row r="54" spans="1:7" ht="12.75">
      <c r="A54" s="92" t="s">
        <v>157</v>
      </c>
      <c r="B54" s="93">
        <v>386</v>
      </c>
      <c r="C54" s="94">
        <v>1</v>
      </c>
      <c r="D54" s="95">
        <v>17644</v>
      </c>
      <c r="E54" s="94">
        <v>1</v>
      </c>
      <c r="G54" s="96">
        <v>0.02187712536839719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191</v>
      </c>
      <c r="C58" s="90">
        <v>0.4948186528497409</v>
      </c>
      <c r="D58" s="89">
        <v>11064</v>
      </c>
      <c r="E58" s="90">
        <v>0.6270686919065972</v>
      </c>
      <c r="G58" s="91">
        <v>0.017263195950831527</v>
      </c>
    </row>
    <row r="59" spans="1:7" ht="12.75">
      <c r="A59" s="27" t="s">
        <v>84</v>
      </c>
      <c r="B59" s="89">
        <v>93</v>
      </c>
      <c r="C59" s="90">
        <v>0.24093264248704663</v>
      </c>
      <c r="D59" s="89">
        <v>3770</v>
      </c>
      <c r="E59" s="90">
        <v>0.21367036953071866</v>
      </c>
      <c r="G59" s="91">
        <v>0.0246684350132626</v>
      </c>
    </row>
    <row r="60" spans="1:7" ht="12.75">
      <c r="A60" s="27" t="s">
        <v>85</v>
      </c>
      <c r="B60" s="89">
        <v>72</v>
      </c>
      <c r="C60" s="90">
        <v>0.18652849740932642</v>
      </c>
      <c r="D60" s="89">
        <v>2010</v>
      </c>
      <c r="E60" s="90">
        <v>0.11391974608932215</v>
      </c>
      <c r="G60" s="91">
        <v>0.03582089552238806</v>
      </c>
    </row>
    <row r="61" spans="1:7" ht="12.75">
      <c r="A61" s="27" t="s">
        <v>87</v>
      </c>
      <c r="B61" s="89">
        <v>22</v>
      </c>
      <c r="C61" s="90">
        <v>0.05699481865284974</v>
      </c>
      <c r="D61" s="89">
        <v>509</v>
      </c>
      <c r="E61" s="90">
        <v>0.028848333711176604</v>
      </c>
      <c r="G61" s="91">
        <v>0.043222003929273084</v>
      </c>
    </row>
    <row r="62" spans="1:7" ht="12.75">
      <c r="A62" s="27" t="s">
        <v>89</v>
      </c>
      <c r="B62" s="89">
        <v>8</v>
      </c>
      <c r="C62" s="90">
        <v>0.02072538860103627</v>
      </c>
      <c r="D62" s="89">
        <v>291</v>
      </c>
      <c r="E62" s="90">
        <v>0.016492858762185446</v>
      </c>
      <c r="G62" s="91">
        <v>0.027491408934707903</v>
      </c>
    </row>
    <row r="63" spans="1:7" ht="12.75">
      <c r="A63" s="92" t="s">
        <v>157</v>
      </c>
      <c r="B63" s="93">
        <v>386</v>
      </c>
      <c r="C63" s="94">
        <v>1</v>
      </c>
      <c r="D63" s="95">
        <v>17644</v>
      </c>
      <c r="E63" s="94">
        <v>1</v>
      </c>
      <c r="G63" s="96">
        <v>0.02187712536839719</v>
      </c>
    </row>
    <row r="65" spans="1:7" ht="12.75">
      <c r="A65" s="110" t="s">
        <v>150</v>
      </c>
      <c r="B65" s="53"/>
      <c r="C65" s="53"/>
      <c r="D65" s="53"/>
      <c r="E65" s="53"/>
      <c r="F65" s="54" t="s">
        <v>178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41</v>
      </c>
      <c r="C71" s="90">
        <v>0.023934617629889084</v>
      </c>
    </row>
    <row r="72" spans="1:3" ht="12.75">
      <c r="A72" s="27" t="s">
        <v>53</v>
      </c>
      <c r="B72" s="89">
        <v>1</v>
      </c>
      <c r="C72" s="90">
        <v>0.0005837711617046118</v>
      </c>
    </row>
    <row r="73" spans="1:3" ht="12.75">
      <c r="A73" s="27" t="s">
        <v>54</v>
      </c>
      <c r="B73" s="89">
        <v>0</v>
      </c>
      <c r="C73" s="90">
        <v>0</v>
      </c>
    </row>
    <row r="74" spans="1:3" ht="12.75">
      <c r="A74" s="27" t="s">
        <v>55</v>
      </c>
      <c r="B74" s="89">
        <v>375</v>
      </c>
      <c r="C74" s="90">
        <v>0.21891418563922943</v>
      </c>
    </row>
    <row r="75" spans="1:3" ht="12.75">
      <c r="A75" s="27" t="s">
        <v>57</v>
      </c>
      <c r="B75" s="89">
        <v>841</v>
      </c>
      <c r="C75" s="90">
        <v>0.4909515469935785</v>
      </c>
    </row>
    <row r="76" spans="1:3" ht="12.75">
      <c r="A76" s="27" t="s">
        <v>59</v>
      </c>
      <c r="B76" s="89">
        <v>202</v>
      </c>
      <c r="C76" s="90">
        <v>0.11792177466433158</v>
      </c>
    </row>
    <row r="77" spans="1:3" ht="12.75">
      <c r="A77" s="27" t="s">
        <v>61</v>
      </c>
      <c r="B77" s="89">
        <v>144</v>
      </c>
      <c r="C77" s="90">
        <v>0.0840630472854641</v>
      </c>
    </row>
    <row r="78" spans="1:3" ht="12.75">
      <c r="A78" s="27" t="s">
        <v>62</v>
      </c>
      <c r="B78" s="89">
        <v>72</v>
      </c>
      <c r="C78" s="90">
        <v>0.04203152364273205</v>
      </c>
    </row>
    <row r="79" spans="1:3" ht="12.75">
      <c r="A79" s="98" t="s">
        <v>63</v>
      </c>
      <c r="B79" s="89">
        <v>37</v>
      </c>
      <c r="C79" s="90">
        <v>0.021599532983070636</v>
      </c>
    </row>
    <row r="80" spans="1:3" ht="12.75">
      <c r="A80" s="92" t="s">
        <v>160</v>
      </c>
      <c r="B80" s="93">
        <v>1713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45932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0.03729426108159888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56</v>
      </c>
      <c r="C88" s="90">
        <v>0.03269118505545826</v>
      </c>
      <c r="D88" s="89">
        <v>4190</v>
      </c>
      <c r="E88" s="90">
        <v>0.0912218061482191</v>
      </c>
      <c r="G88" s="91">
        <v>0.013365155131264916</v>
      </c>
    </row>
    <row r="89" spans="1:7" ht="12.75">
      <c r="A89" s="27" t="s">
        <v>168</v>
      </c>
      <c r="B89" s="89">
        <v>806</v>
      </c>
      <c r="C89" s="90">
        <v>0.4705195563339171</v>
      </c>
      <c r="D89" s="89">
        <v>16522</v>
      </c>
      <c r="E89" s="90">
        <v>0.3597056518331446</v>
      </c>
      <c r="G89" s="91">
        <v>0.04878344026146956</v>
      </c>
    </row>
    <row r="90" spans="1:7" ht="12.75">
      <c r="A90" s="27" t="s">
        <v>169</v>
      </c>
      <c r="B90" s="89">
        <v>338</v>
      </c>
      <c r="C90" s="90">
        <v>0.19731465265615877</v>
      </c>
      <c r="D90" s="89">
        <v>5253</v>
      </c>
      <c r="E90" s="90">
        <v>0.11436471305407994</v>
      </c>
      <c r="G90" s="91">
        <v>0.06434418427565201</v>
      </c>
    </row>
    <row r="91" spans="1:7" ht="12.75">
      <c r="A91" s="27" t="s">
        <v>170</v>
      </c>
      <c r="B91" s="89">
        <v>26</v>
      </c>
      <c r="C91" s="90">
        <v>0.015178050204319907</v>
      </c>
      <c r="D91" s="89">
        <v>3126</v>
      </c>
      <c r="E91" s="90">
        <v>0.06805712792824174</v>
      </c>
      <c r="G91" s="91">
        <v>0.008317338451695458</v>
      </c>
    </row>
    <row r="92" spans="1:7" ht="12.75">
      <c r="A92" s="27" t="s">
        <v>171</v>
      </c>
      <c r="B92" s="89">
        <v>344</v>
      </c>
      <c r="C92" s="90">
        <v>0.20081727962638646</v>
      </c>
      <c r="D92" s="89">
        <v>13587</v>
      </c>
      <c r="E92" s="90">
        <v>0.2958068449011582</v>
      </c>
      <c r="G92" s="91">
        <v>0.02531831898137926</v>
      </c>
    </row>
    <row r="93" spans="1:7" ht="12.75">
      <c r="A93" s="27" t="s">
        <v>172</v>
      </c>
      <c r="B93" s="89">
        <v>143</v>
      </c>
      <c r="C93" s="90">
        <v>0.08347927612375948</v>
      </c>
      <c r="D93" s="89">
        <v>3254</v>
      </c>
      <c r="E93" s="90">
        <v>0.07084385613515631</v>
      </c>
      <c r="G93" s="91">
        <v>0.0439459127228027</v>
      </c>
    </row>
    <row r="94" spans="1:7" ht="12.75">
      <c r="A94" s="92" t="s">
        <v>157</v>
      </c>
      <c r="B94" s="93">
        <v>1713</v>
      </c>
      <c r="C94" s="94">
        <v>1</v>
      </c>
      <c r="D94" s="95">
        <v>45932</v>
      </c>
      <c r="E94" s="94">
        <v>1</v>
      </c>
      <c r="G94" s="96">
        <v>0.03729426108159888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72</v>
      </c>
      <c r="C98" s="90">
        <v>0.04203152364273205</v>
      </c>
      <c r="D98" s="89">
        <v>8451</v>
      </c>
      <c r="E98" s="90">
        <v>0.18398937559871115</v>
      </c>
      <c r="G98" s="91">
        <v>0.008519701810436636</v>
      </c>
    </row>
    <row r="99" spans="1:7" ht="12.75">
      <c r="A99" s="27" t="s">
        <v>69</v>
      </c>
      <c r="B99" s="89">
        <v>93</v>
      </c>
      <c r="C99" s="90">
        <v>0.0542907180385289</v>
      </c>
      <c r="D99" s="89">
        <v>6055</v>
      </c>
      <c r="E99" s="90">
        <v>0.13182530697552905</v>
      </c>
      <c r="G99" s="91">
        <v>0.015359207266721717</v>
      </c>
    </row>
    <row r="100" spans="1:7" ht="12.75">
      <c r="A100" s="27" t="s">
        <v>71</v>
      </c>
      <c r="B100" s="89">
        <v>196</v>
      </c>
      <c r="C100" s="90">
        <v>0.11441914769410391</v>
      </c>
      <c r="D100" s="89">
        <v>7864</v>
      </c>
      <c r="E100" s="90">
        <v>0.17120961421231384</v>
      </c>
      <c r="G100" s="91">
        <v>0.024923702950152594</v>
      </c>
    </row>
    <row r="101" spans="1:7" ht="12.75">
      <c r="A101" s="27" t="s">
        <v>73</v>
      </c>
      <c r="B101" s="89">
        <v>669</v>
      </c>
      <c r="C101" s="90">
        <v>0.3905429071803853</v>
      </c>
      <c r="D101" s="89">
        <v>13338</v>
      </c>
      <c r="E101" s="90">
        <v>0.29038578768614476</v>
      </c>
      <c r="G101" s="91">
        <v>0.050157444894287</v>
      </c>
    </row>
    <row r="102" spans="1:7" ht="12.75">
      <c r="A102" s="27" t="s">
        <v>75</v>
      </c>
      <c r="B102" s="89">
        <v>151</v>
      </c>
      <c r="C102" s="90">
        <v>0.08814944541739637</v>
      </c>
      <c r="D102" s="89">
        <v>3036</v>
      </c>
      <c r="E102" s="90">
        <v>0.06609770965775494</v>
      </c>
      <c r="G102" s="91">
        <v>0.049736495388669304</v>
      </c>
    </row>
    <row r="103" spans="1:7" ht="12.75">
      <c r="A103" s="27" t="s">
        <v>77</v>
      </c>
      <c r="B103" s="89">
        <v>525</v>
      </c>
      <c r="C103" s="90">
        <v>0.3064798598949212</v>
      </c>
      <c r="D103" s="89">
        <v>6410</v>
      </c>
      <c r="E103" s="90">
        <v>0.13955412348689367</v>
      </c>
      <c r="G103" s="91">
        <v>0.08190327613104524</v>
      </c>
    </row>
    <row r="104" spans="1:7" ht="12.75">
      <c r="A104" s="27" t="s">
        <v>79</v>
      </c>
      <c r="B104" s="89">
        <v>7</v>
      </c>
      <c r="C104" s="90">
        <v>0.004086398131932283</v>
      </c>
      <c r="D104" s="89">
        <v>778</v>
      </c>
      <c r="E104" s="90">
        <v>0.016938082382652618</v>
      </c>
      <c r="G104" s="91">
        <v>0.008997429305912597</v>
      </c>
    </row>
    <row r="105" spans="1:7" ht="12.75">
      <c r="A105" s="92" t="s">
        <v>157</v>
      </c>
      <c r="B105" s="93">
        <v>1713</v>
      </c>
      <c r="C105" s="94">
        <v>1</v>
      </c>
      <c r="D105" s="95">
        <v>45932</v>
      </c>
      <c r="E105" s="94">
        <v>1</v>
      </c>
      <c r="G105" s="96">
        <v>0.03729426108159888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205</v>
      </c>
      <c r="C109" s="90">
        <v>0.11967308814944541</v>
      </c>
      <c r="D109" s="89">
        <v>2627</v>
      </c>
      <c r="E109" s="90">
        <v>0.057193242184098235</v>
      </c>
      <c r="G109" s="91">
        <v>0.07803578226113438</v>
      </c>
    </row>
    <row r="110" spans="1:7" ht="12.75">
      <c r="A110" s="27" t="s">
        <v>97</v>
      </c>
      <c r="B110" s="89">
        <v>293</v>
      </c>
      <c r="C110" s="90">
        <v>0.17104495037945125</v>
      </c>
      <c r="D110" s="89">
        <v>4605</v>
      </c>
      <c r="E110" s="90">
        <v>0.10025690150657493</v>
      </c>
      <c r="G110" s="91">
        <v>0.06362649294245386</v>
      </c>
    </row>
    <row r="111" spans="1:7" ht="12.75">
      <c r="A111" s="27" t="s">
        <v>98</v>
      </c>
      <c r="B111" s="89">
        <v>358</v>
      </c>
      <c r="C111" s="90">
        <v>0.208990075890251</v>
      </c>
      <c r="D111" s="89">
        <v>5899</v>
      </c>
      <c r="E111" s="90">
        <v>0.12842898197335192</v>
      </c>
      <c r="G111" s="91">
        <v>0.060688252246143416</v>
      </c>
    </row>
    <row r="112" spans="1:7" ht="12.75">
      <c r="A112" s="27" t="s">
        <v>99</v>
      </c>
      <c r="B112" s="89">
        <v>650</v>
      </c>
      <c r="C112" s="90">
        <v>0.37945125510799765</v>
      </c>
      <c r="D112" s="89">
        <v>17440</v>
      </c>
      <c r="E112" s="90">
        <v>0.37969171819211006</v>
      </c>
      <c r="G112" s="91">
        <v>0.03727064220183486</v>
      </c>
    </row>
    <row r="113" spans="1:7" ht="12.75">
      <c r="A113" s="27" t="s">
        <v>100</v>
      </c>
      <c r="B113" s="89">
        <v>202</v>
      </c>
      <c r="C113" s="90">
        <v>0.11792177466433158</v>
      </c>
      <c r="D113" s="89">
        <v>14689</v>
      </c>
      <c r="E113" s="90">
        <v>0.31979883305756335</v>
      </c>
      <c r="G113" s="91">
        <v>0.013751787051535163</v>
      </c>
    </row>
    <row r="114" spans="1:7" ht="12.75">
      <c r="A114" s="27" t="s">
        <v>79</v>
      </c>
      <c r="B114" s="89">
        <v>5</v>
      </c>
      <c r="C114" s="90">
        <v>0.002918855808523059</v>
      </c>
      <c r="D114" s="89">
        <v>672</v>
      </c>
      <c r="E114" s="90">
        <v>0.01463032308630149</v>
      </c>
      <c r="G114" s="91">
        <v>0.00744047619047619</v>
      </c>
    </row>
    <row r="115" spans="1:7" ht="12.75">
      <c r="A115" s="92" t="s">
        <v>157</v>
      </c>
      <c r="B115" s="93">
        <v>1713</v>
      </c>
      <c r="C115" s="94">
        <v>1</v>
      </c>
      <c r="D115" s="95">
        <v>45932</v>
      </c>
      <c r="E115" s="94">
        <v>1</v>
      </c>
      <c r="G115" s="96">
        <v>0.03729426108159888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28</v>
      </c>
      <c r="C119" s="90">
        <v>0.01634559252772913</v>
      </c>
      <c r="D119" s="89">
        <v>501</v>
      </c>
      <c r="E119" s="90">
        <v>0.010907428372376557</v>
      </c>
      <c r="G119" s="91">
        <v>0.05588822355289421</v>
      </c>
    </row>
    <row r="120" spans="1:7" ht="12.75">
      <c r="A120" s="27" t="s">
        <v>107</v>
      </c>
      <c r="B120" s="89">
        <v>314</v>
      </c>
      <c r="C120" s="90">
        <v>0.1833041447752481</v>
      </c>
      <c r="D120" s="89">
        <v>8324</v>
      </c>
      <c r="E120" s="90">
        <v>0.18122441870591308</v>
      </c>
      <c r="G120" s="91">
        <v>0.037722248918789045</v>
      </c>
    </row>
    <row r="121" spans="1:7" ht="12.75">
      <c r="A121" s="27" t="s">
        <v>109</v>
      </c>
      <c r="B121" s="89">
        <v>236</v>
      </c>
      <c r="C121" s="90">
        <v>0.13776999416228838</v>
      </c>
      <c r="D121" s="89">
        <v>3108</v>
      </c>
      <c r="E121" s="90">
        <v>0.06766524427414439</v>
      </c>
      <c r="G121" s="91">
        <v>0.07593307593307594</v>
      </c>
    </row>
    <row r="122" spans="1:7" ht="12.75">
      <c r="A122" s="27" t="s">
        <v>110</v>
      </c>
      <c r="B122" s="89">
        <v>1088</v>
      </c>
      <c r="C122" s="90">
        <v>0.6351430239346176</v>
      </c>
      <c r="D122" s="89">
        <v>30242</v>
      </c>
      <c r="E122" s="90">
        <v>0.6584080815118001</v>
      </c>
      <c r="G122" s="91">
        <v>0.03597645658355929</v>
      </c>
    </row>
    <row r="123" spans="1:7" ht="12.75">
      <c r="A123" s="27" t="s">
        <v>173</v>
      </c>
      <c r="B123" s="89">
        <v>47</v>
      </c>
      <c r="C123" s="90">
        <v>0.027437244600116754</v>
      </c>
      <c r="D123" s="89">
        <v>3757</v>
      </c>
      <c r="E123" s="90">
        <v>0.08179482713576591</v>
      </c>
      <c r="G123" s="91">
        <v>0.012509981368112856</v>
      </c>
    </row>
    <row r="124" spans="1:7" ht="12.75">
      <c r="A124" s="92" t="s">
        <v>157</v>
      </c>
      <c r="B124" s="93">
        <v>1713</v>
      </c>
      <c r="C124" s="94">
        <v>1</v>
      </c>
      <c r="D124" s="95">
        <v>45932</v>
      </c>
      <c r="E124" s="94">
        <v>1</v>
      </c>
      <c r="G124" s="96">
        <v>0.03729426108159888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673</v>
      </c>
      <c r="C128" s="90">
        <v>0.39287799182720373</v>
      </c>
      <c r="D128" s="89">
        <v>24380</v>
      </c>
      <c r="E128" s="90">
        <v>0.5307846381607594</v>
      </c>
      <c r="G128" s="91">
        <v>0.027604593929450368</v>
      </c>
    </row>
    <row r="129" spans="1:7" ht="12.75">
      <c r="A129" s="27" t="s">
        <v>84</v>
      </c>
      <c r="B129" s="89">
        <v>415</v>
      </c>
      <c r="C129" s="90">
        <v>0.2422650321074139</v>
      </c>
      <c r="D129" s="89">
        <v>9770</v>
      </c>
      <c r="E129" s="90">
        <v>0.2127057389184011</v>
      </c>
      <c r="G129" s="91">
        <v>0.04247697031729785</v>
      </c>
    </row>
    <row r="130" spans="1:7" ht="12.75">
      <c r="A130" s="27" t="s">
        <v>85</v>
      </c>
      <c r="B130" s="89">
        <v>334</v>
      </c>
      <c r="C130" s="90">
        <v>0.19497956800934033</v>
      </c>
      <c r="D130" s="89">
        <v>7802</v>
      </c>
      <c r="E130" s="90">
        <v>0.16985979273708962</v>
      </c>
      <c r="G130" s="91">
        <v>0.04280953601640605</v>
      </c>
    </row>
    <row r="131" spans="1:7" ht="12.75">
      <c r="A131" s="27" t="s">
        <v>87</v>
      </c>
      <c r="B131" s="89">
        <v>140</v>
      </c>
      <c r="C131" s="90">
        <v>0.08172796263864565</v>
      </c>
      <c r="D131" s="89">
        <v>2237</v>
      </c>
      <c r="E131" s="90">
        <v>0.0487024296786554</v>
      </c>
      <c r="G131" s="91">
        <v>0.06258381761287439</v>
      </c>
    </row>
    <row r="132" spans="1:7" ht="12.75">
      <c r="A132" s="27" t="s">
        <v>89</v>
      </c>
      <c r="B132" s="89">
        <v>151</v>
      </c>
      <c r="C132" s="90">
        <v>0.08814944541739637</v>
      </c>
      <c r="D132" s="89">
        <v>1743</v>
      </c>
      <c r="E132" s="90">
        <v>0.037947400505094486</v>
      </c>
      <c r="G132" s="91">
        <v>0.08663224325874928</v>
      </c>
    </row>
    <row r="133" spans="1:7" ht="12.75">
      <c r="A133" s="92" t="s">
        <v>157</v>
      </c>
      <c r="B133" s="93">
        <v>1713</v>
      </c>
      <c r="C133" s="94">
        <v>1</v>
      </c>
      <c r="D133" s="95">
        <v>45932</v>
      </c>
      <c r="E133" s="94">
        <v>1</v>
      </c>
      <c r="G133" s="96">
        <v>0.03729426108159888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178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1713</v>
      </c>
      <c r="C141" s="90">
        <v>0.5900792283844299</v>
      </c>
      <c r="D141" s="89">
        <v>45932</v>
      </c>
      <c r="E141" s="90">
        <v>0.6789853358561968</v>
      </c>
      <c r="G141" s="91">
        <v>0.03729426108159888</v>
      </c>
    </row>
    <row r="142" spans="1:7" ht="12.75">
      <c r="A142" s="27" t="s">
        <v>115</v>
      </c>
      <c r="B142" s="89">
        <v>613</v>
      </c>
      <c r="C142" s="90">
        <v>0.21116086806751636</v>
      </c>
      <c r="D142" s="89">
        <v>5890</v>
      </c>
      <c r="E142" s="90">
        <v>0.08706835383159886</v>
      </c>
      <c r="G142" s="91">
        <v>0.10407470288624787</v>
      </c>
    </row>
    <row r="143" spans="1:7" ht="12.75">
      <c r="A143" s="27" t="s">
        <v>117</v>
      </c>
      <c r="B143" s="89">
        <v>104</v>
      </c>
      <c r="C143" s="90">
        <v>0.035825008611780916</v>
      </c>
      <c r="D143" s="89">
        <v>3523</v>
      </c>
      <c r="E143" s="90">
        <v>0.05207840586565752</v>
      </c>
      <c r="G143" s="91">
        <v>0.02952029520295203</v>
      </c>
    </row>
    <row r="144" spans="1:7" ht="12.75">
      <c r="A144" s="27" t="s">
        <v>119</v>
      </c>
      <c r="B144" s="89">
        <v>171</v>
      </c>
      <c r="C144" s="90">
        <v>0.05890458146744747</v>
      </c>
      <c r="D144" s="89">
        <v>2106</v>
      </c>
      <c r="E144" s="90">
        <v>0.03113174077578051</v>
      </c>
      <c r="G144" s="91">
        <v>0.0811965811965812</v>
      </c>
    </row>
    <row r="145" spans="1:7" ht="12.75">
      <c r="A145" s="27" t="s">
        <v>121</v>
      </c>
      <c r="B145" s="89">
        <v>99</v>
      </c>
      <c r="C145" s="90">
        <v>0.03410265242852222</v>
      </c>
      <c r="D145" s="89">
        <v>1245</v>
      </c>
      <c r="E145" s="90">
        <v>0.018404091769157995</v>
      </c>
      <c r="G145" s="91">
        <v>0.07951807228915662</v>
      </c>
    </row>
    <row r="146" spans="1:7" ht="12.75">
      <c r="A146" s="27" t="s">
        <v>123</v>
      </c>
      <c r="B146" s="89">
        <v>158</v>
      </c>
      <c r="C146" s="90">
        <v>0.054426455390974855</v>
      </c>
      <c r="D146" s="89">
        <v>6835</v>
      </c>
      <c r="E146" s="90">
        <v>0.10103772469252602</v>
      </c>
      <c r="G146" s="91">
        <v>0.02311631309436723</v>
      </c>
    </row>
    <row r="147" spans="1:7" ht="12.75">
      <c r="A147" s="27" t="s">
        <v>125</v>
      </c>
      <c r="B147" s="89">
        <v>37</v>
      </c>
      <c r="C147" s="90">
        <v>0.012745435756114365</v>
      </c>
      <c r="D147" s="89">
        <v>763</v>
      </c>
      <c r="E147" s="90">
        <v>0.011278973509933775</v>
      </c>
      <c r="G147" s="91">
        <v>0.04849279161205767</v>
      </c>
    </row>
    <row r="148" spans="1:7" ht="12.75">
      <c r="A148" s="27" t="s">
        <v>127</v>
      </c>
      <c r="B148" s="89">
        <v>8</v>
      </c>
      <c r="C148" s="90">
        <v>0.002755769893213917</v>
      </c>
      <c r="D148" s="89">
        <v>1354</v>
      </c>
      <c r="E148" s="90">
        <v>0.020015373699148534</v>
      </c>
      <c r="G148" s="91">
        <v>0.005908419497784343</v>
      </c>
    </row>
    <row r="149" spans="1:7" ht="12.75">
      <c r="A149" s="92" t="s">
        <v>157</v>
      </c>
      <c r="B149" s="93">
        <v>2903</v>
      </c>
      <c r="C149" s="94">
        <v>1</v>
      </c>
      <c r="D149" s="95">
        <v>67648</v>
      </c>
      <c r="E149" s="94">
        <v>1</v>
      </c>
      <c r="G149" s="96">
        <v>0.042913315988647116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178</v>
      </c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244"/>
  <sheetViews>
    <sheetView workbookViewId="0" topLeftCell="A1">
      <selection activeCell="A1" sqref="A1:G16384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140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786</v>
      </c>
      <c r="C8" s="90">
        <v>0.3045331266950794</v>
      </c>
      <c r="D8" s="89">
        <v>23278</v>
      </c>
      <c r="E8" s="90">
        <v>0.3036168464438039</v>
      </c>
      <c r="G8" s="91">
        <v>0.033765787438783404</v>
      </c>
    </row>
    <row r="9" spans="1:7" ht="12.75">
      <c r="A9" s="27" t="s">
        <v>26</v>
      </c>
      <c r="B9" s="89">
        <v>92</v>
      </c>
      <c r="C9" s="90">
        <v>0.03564509879891515</v>
      </c>
      <c r="D9" s="89">
        <v>5647</v>
      </c>
      <c r="E9" s="90">
        <v>0.07365428008712778</v>
      </c>
      <c r="G9" s="91">
        <v>0.016291836373295555</v>
      </c>
    </row>
    <row r="10" spans="1:7" ht="12.75">
      <c r="A10" s="27" t="s">
        <v>28</v>
      </c>
      <c r="B10" s="89">
        <v>602</v>
      </c>
      <c r="C10" s="90">
        <v>0.23324292909724914</v>
      </c>
      <c r="D10" s="89">
        <v>26737</v>
      </c>
      <c r="E10" s="90">
        <v>0.34873286465194536</v>
      </c>
      <c r="G10" s="91">
        <v>0.022515615065265362</v>
      </c>
    </row>
    <row r="11" spans="1:7" ht="12.75">
      <c r="A11" s="27" t="s">
        <v>30</v>
      </c>
      <c r="B11" s="89">
        <v>46</v>
      </c>
      <c r="C11" s="90">
        <v>0.017822549399457575</v>
      </c>
      <c r="D11" s="89">
        <v>6272</v>
      </c>
      <c r="E11" s="90">
        <v>0.08180620589808137</v>
      </c>
      <c r="G11" s="91">
        <v>0.007334183673469388</v>
      </c>
    </row>
    <row r="12" spans="1:7" ht="12.75">
      <c r="A12" s="27" t="s">
        <v>32</v>
      </c>
      <c r="B12" s="89">
        <v>118</v>
      </c>
      <c r="C12" s="90">
        <v>0.04571871367686943</v>
      </c>
      <c r="D12" s="89">
        <v>2184</v>
      </c>
      <c r="E12" s="90">
        <v>0.02848608955379619</v>
      </c>
      <c r="G12" s="91">
        <v>0.05402930402930403</v>
      </c>
    </row>
    <row r="13" spans="1:7" ht="12.75">
      <c r="A13" s="27" t="s">
        <v>33</v>
      </c>
      <c r="B13" s="89">
        <v>937</v>
      </c>
      <c r="C13" s="90">
        <v>0.3630375823324293</v>
      </c>
      <c r="D13" s="89">
        <v>12551</v>
      </c>
      <c r="E13" s="90">
        <v>0.16370371336524542</v>
      </c>
      <c r="G13" s="91">
        <v>0.0746554059437495</v>
      </c>
    </row>
    <row r="14" spans="1:7" ht="12.75">
      <c r="A14" s="92" t="s">
        <v>157</v>
      </c>
      <c r="B14" s="93">
        <v>2581</v>
      </c>
      <c r="C14" s="94">
        <v>1</v>
      </c>
      <c r="D14" s="95">
        <v>76669</v>
      </c>
      <c r="E14" s="94">
        <v>1</v>
      </c>
      <c r="G14" s="96">
        <v>0.033664192828913905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500</v>
      </c>
      <c r="C21" s="90">
        <v>0.1869857890800299</v>
      </c>
      <c r="D21" s="89">
        <v>15379</v>
      </c>
      <c r="E21" s="90">
        <v>0.22835125022272376</v>
      </c>
      <c r="G21" s="91">
        <v>0.03251186683139346</v>
      </c>
    </row>
    <row r="22" spans="1:7" ht="12.75">
      <c r="A22" s="27" t="s">
        <v>40</v>
      </c>
      <c r="B22" s="89">
        <v>475</v>
      </c>
      <c r="C22" s="90">
        <v>0.17763649962602843</v>
      </c>
      <c r="D22" s="89">
        <v>5335</v>
      </c>
      <c r="E22" s="90">
        <v>0.07921541842370969</v>
      </c>
      <c r="G22" s="91">
        <v>0.08903467666354264</v>
      </c>
    </row>
    <row r="23" spans="1:7" ht="12.75">
      <c r="A23" s="27" t="s">
        <v>41</v>
      </c>
      <c r="B23" s="89">
        <v>390</v>
      </c>
      <c r="C23" s="90">
        <v>0.14584891548242335</v>
      </c>
      <c r="D23" s="89">
        <v>5890</v>
      </c>
      <c r="E23" s="90">
        <v>0.08745619765991566</v>
      </c>
      <c r="G23" s="91">
        <v>0.06621392190152801</v>
      </c>
    </row>
    <row r="24" spans="1:7" ht="12.75">
      <c r="A24" s="27" t="s">
        <v>42</v>
      </c>
      <c r="B24" s="89">
        <v>89</v>
      </c>
      <c r="C24" s="90">
        <v>0.03328347045624533</v>
      </c>
      <c r="D24" s="89">
        <v>2256</v>
      </c>
      <c r="E24" s="90">
        <v>0.033497653976361584</v>
      </c>
      <c r="G24" s="91">
        <v>0.03945035460992908</v>
      </c>
    </row>
    <row r="25" spans="1:7" ht="12.75">
      <c r="A25" s="27" t="s">
        <v>43</v>
      </c>
      <c r="B25" s="89">
        <v>785</v>
      </c>
      <c r="C25" s="90">
        <v>0.293567688855647</v>
      </c>
      <c r="D25" s="89">
        <v>26603</v>
      </c>
      <c r="E25" s="90">
        <v>0.3950080180554731</v>
      </c>
      <c r="G25" s="91">
        <v>0.029507950231176933</v>
      </c>
    </row>
    <row r="26" spans="1:7" ht="12.75">
      <c r="A26" s="27" t="s">
        <v>45</v>
      </c>
      <c r="B26" s="89">
        <v>197</v>
      </c>
      <c r="C26" s="90">
        <v>0.07367240089753178</v>
      </c>
      <c r="D26" s="89">
        <v>6728</v>
      </c>
      <c r="E26" s="90">
        <v>0.09989903189404288</v>
      </c>
      <c r="G26" s="91">
        <v>0.029280618311533887</v>
      </c>
    </row>
    <row r="27" spans="1:7" ht="12.75">
      <c r="A27" s="27" t="s">
        <v>47</v>
      </c>
      <c r="B27" s="89">
        <v>238</v>
      </c>
      <c r="C27" s="90">
        <v>0.08900523560209424</v>
      </c>
      <c r="D27" s="89">
        <v>5157</v>
      </c>
      <c r="E27" s="90">
        <v>0.07657242976777336</v>
      </c>
      <c r="G27" s="91">
        <v>0.046150862904789605</v>
      </c>
    </row>
    <row r="28" spans="1:7" ht="12.75">
      <c r="A28" s="92" t="s">
        <v>157</v>
      </c>
      <c r="B28" s="97">
        <v>2674</v>
      </c>
      <c r="C28" s="94">
        <v>1</v>
      </c>
      <c r="D28" s="95">
        <v>67348</v>
      </c>
      <c r="E28" s="94">
        <v>1</v>
      </c>
      <c r="G28" s="96">
        <v>0.039704222842549146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22</v>
      </c>
      <c r="C34" s="90">
        <v>0.044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1</v>
      </c>
      <c r="C36" s="90">
        <v>0.002</v>
      </c>
    </row>
    <row r="37" spans="1:3" ht="12.75">
      <c r="A37" s="27" t="s">
        <v>55</v>
      </c>
      <c r="B37" s="89">
        <v>121</v>
      </c>
      <c r="C37" s="90">
        <v>0.242</v>
      </c>
    </row>
    <row r="38" spans="1:3" ht="12.75">
      <c r="A38" s="27" t="s">
        <v>57</v>
      </c>
      <c r="B38" s="89">
        <v>278</v>
      </c>
      <c r="C38" s="90">
        <v>0.556</v>
      </c>
    </row>
    <row r="39" spans="1:3" ht="12.75">
      <c r="A39" s="27" t="s">
        <v>59</v>
      </c>
      <c r="B39" s="89">
        <v>49</v>
      </c>
      <c r="C39" s="90">
        <v>0.098</v>
      </c>
    </row>
    <row r="40" spans="1:3" ht="12.75">
      <c r="A40" s="27" t="s">
        <v>61</v>
      </c>
      <c r="B40" s="89">
        <v>11</v>
      </c>
      <c r="C40" s="90">
        <v>0.022</v>
      </c>
    </row>
    <row r="41" spans="1:3" ht="12.75">
      <c r="A41" s="27" t="s">
        <v>62</v>
      </c>
      <c r="B41" s="89">
        <v>11</v>
      </c>
      <c r="C41" s="90">
        <v>0.022</v>
      </c>
    </row>
    <row r="42" spans="1:3" ht="12.75">
      <c r="A42" s="98" t="s">
        <v>63</v>
      </c>
      <c r="B42" s="89">
        <v>7</v>
      </c>
      <c r="C42" s="90">
        <v>0.014</v>
      </c>
    </row>
    <row r="43" spans="1:3" ht="12.75">
      <c r="A43" s="92" t="s">
        <v>160</v>
      </c>
      <c r="B43" s="93">
        <v>500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26</v>
      </c>
      <c r="C47" s="90">
        <v>0.052</v>
      </c>
      <c r="D47" s="89">
        <v>2197</v>
      </c>
      <c r="E47" s="90">
        <v>0.14285714285714285</v>
      </c>
      <c r="G47" s="91">
        <v>0.011834319526627219</v>
      </c>
    </row>
    <row r="48" spans="1:7" ht="12.75">
      <c r="A48" s="27" t="s">
        <v>69</v>
      </c>
      <c r="B48" s="89">
        <v>41</v>
      </c>
      <c r="C48" s="90">
        <v>0.082</v>
      </c>
      <c r="D48" s="89">
        <v>2581</v>
      </c>
      <c r="E48" s="90">
        <v>0.16782625658365302</v>
      </c>
      <c r="G48" s="91">
        <v>0.01588531576908175</v>
      </c>
    </row>
    <row r="49" spans="1:7" ht="12.75">
      <c r="A49" s="27" t="s">
        <v>71</v>
      </c>
      <c r="B49" s="89">
        <v>66</v>
      </c>
      <c r="C49" s="90">
        <v>0.132</v>
      </c>
      <c r="D49" s="89">
        <v>2962</v>
      </c>
      <c r="E49" s="90">
        <v>0.19260029910917484</v>
      </c>
      <c r="G49" s="91">
        <v>0.02228224172856178</v>
      </c>
    </row>
    <row r="50" spans="1:7" ht="12.75">
      <c r="A50" s="27" t="s">
        <v>73</v>
      </c>
      <c r="B50" s="89">
        <v>200</v>
      </c>
      <c r="C50" s="90">
        <v>0.4</v>
      </c>
      <c r="D50" s="89">
        <v>4550</v>
      </c>
      <c r="E50" s="90">
        <v>0.2958579881656805</v>
      </c>
      <c r="G50" s="91">
        <v>0.04395604395604396</v>
      </c>
    </row>
    <row r="51" spans="1:7" ht="12.75">
      <c r="A51" s="27" t="s">
        <v>75</v>
      </c>
      <c r="B51" s="89">
        <v>43</v>
      </c>
      <c r="C51" s="90">
        <v>0.086</v>
      </c>
      <c r="D51" s="89">
        <v>851</v>
      </c>
      <c r="E51" s="90">
        <v>0.05533519734703167</v>
      </c>
      <c r="G51" s="91">
        <v>0.05052878965922444</v>
      </c>
    </row>
    <row r="52" spans="1:7" ht="12.75">
      <c r="A52" s="27" t="s">
        <v>77</v>
      </c>
      <c r="B52" s="89">
        <v>120</v>
      </c>
      <c r="C52" s="90">
        <v>0.24</v>
      </c>
      <c r="D52" s="89">
        <v>1483</v>
      </c>
      <c r="E52" s="90">
        <v>0.096430197021913</v>
      </c>
      <c r="G52" s="91">
        <v>0.08091706001348618</v>
      </c>
    </row>
    <row r="53" spans="1:7" ht="12.75">
      <c r="A53" s="27" t="s">
        <v>79</v>
      </c>
      <c r="B53" s="89">
        <v>4</v>
      </c>
      <c r="C53" s="90">
        <v>0.008</v>
      </c>
      <c r="D53" s="89">
        <v>755</v>
      </c>
      <c r="E53" s="90">
        <v>0.04909291891540412</v>
      </c>
      <c r="G53" s="91">
        <v>0.005298013245033113</v>
      </c>
    </row>
    <row r="54" spans="1:7" ht="12.75">
      <c r="A54" s="92" t="s">
        <v>157</v>
      </c>
      <c r="B54" s="93">
        <v>500</v>
      </c>
      <c r="C54" s="94">
        <v>1</v>
      </c>
      <c r="D54" s="95">
        <v>15379</v>
      </c>
      <c r="E54" s="94">
        <v>1</v>
      </c>
      <c r="G54" s="96">
        <v>0.03251186683139346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284</v>
      </c>
      <c r="C58" s="90">
        <v>0.568</v>
      </c>
      <c r="D58" s="89">
        <v>9809</v>
      </c>
      <c r="E58" s="90">
        <v>0.6378178034982769</v>
      </c>
      <c r="G58" s="91">
        <v>0.0289530023447854</v>
      </c>
    </row>
    <row r="59" spans="1:7" ht="12.75">
      <c r="A59" s="27" t="s">
        <v>84</v>
      </c>
      <c r="B59" s="89">
        <v>103</v>
      </c>
      <c r="C59" s="90">
        <v>0.206</v>
      </c>
      <c r="D59" s="89">
        <v>3161</v>
      </c>
      <c r="E59" s="90">
        <v>0.20554002210806946</v>
      </c>
      <c r="G59" s="91">
        <v>0.032584625118633345</v>
      </c>
    </row>
    <row r="60" spans="1:7" ht="12.75">
      <c r="A60" s="27" t="s">
        <v>85</v>
      </c>
      <c r="B60" s="89">
        <v>63</v>
      </c>
      <c r="C60" s="90">
        <v>0.126</v>
      </c>
      <c r="D60" s="89">
        <v>1708</v>
      </c>
      <c r="E60" s="90">
        <v>0.11106053709604005</v>
      </c>
      <c r="G60" s="91">
        <v>0.036885245901639344</v>
      </c>
    </row>
    <row r="61" spans="1:7" ht="12.75">
      <c r="A61" s="27" t="s">
        <v>87</v>
      </c>
      <c r="B61" s="89">
        <v>23</v>
      </c>
      <c r="C61" s="90">
        <v>0.046</v>
      </c>
      <c r="D61" s="89">
        <v>445</v>
      </c>
      <c r="E61" s="90">
        <v>0.02893556147994018</v>
      </c>
      <c r="G61" s="91">
        <v>0.051685393258426963</v>
      </c>
    </row>
    <row r="62" spans="1:7" ht="12.75">
      <c r="A62" s="27" t="s">
        <v>89</v>
      </c>
      <c r="B62" s="89">
        <v>27</v>
      </c>
      <c r="C62" s="90">
        <v>0.054</v>
      </c>
      <c r="D62" s="89">
        <v>256</v>
      </c>
      <c r="E62" s="90">
        <v>0.01664607581767345</v>
      </c>
      <c r="G62" s="91">
        <v>0.10546875</v>
      </c>
    </row>
    <row r="63" spans="1:7" ht="12.75">
      <c r="A63" s="92" t="s">
        <v>157</v>
      </c>
      <c r="B63" s="93">
        <v>500</v>
      </c>
      <c r="C63" s="94">
        <v>1</v>
      </c>
      <c r="D63" s="95">
        <v>15379</v>
      </c>
      <c r="E63" s="94">
        <v>1</v>
      </c>
      <c r="G63" s="96">
        <v>0.03251186683139346</v>
      </c>
    </row>
    <row r="65" spans="1:7" ht="12.75">
      <c r="A65" s="110" t="s">
        <v>150</v>
      </c>
      <c r="B65" s="53"/>
      <c r="C65" s="53"/>
      <c r="D65" s="53"/>
      <c r="E65" s="53"/>
      <c r="F65" s="54" t="s">
        <v>179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53</v>
      </c>
      <c r="C71" s="90">
        <v>0.025715672003881612</v>
      </c>
    </row>
    <row r="72" spans="1:3" ht="12.75">
      <c r="A72" s="27" t="s">
        <v>53</v>
      </c>
      <c r="B72" s="89">
        <v>1</v>
      </c>
      <c r="C72" s="90">
        <v>0.00048520135856380397</v>
      </c>
    </row>
    <row r="73" spans="1:3" ht="12.75">
      <c r="A73" s="27" t="s">
        <v>54</v>
      </c>
      <c r="B73" s="89">
        <v>2</v>
      </c>
      <c r="C73" s="90">
        <v>0.0009704027171276079</v>
      </c>
    </row>
    <row r="74" spans="1:3" ht="12.75">
      <c r="A74" s="27" t="s">
        <v>55</v>
      </c>
      <c r="B74" s="89">
        <v>408</v>
      </c>
      <c r="C74" s="90">
        <v>0.19796215429403202</v>
      </c>
    </row>
    <row r="75" spans="1:3" ht="12.75">
      <c r="A75" s="27" t="s">
        <v>57</v>
      </c>
      <c r="B75" s="89">
        <v>1050</v>
      </c>
      <c r="C75" s="90">
        <v>0.5094614264919942</v>
      </c>
    </row>
    <row r="76" spans="1:3" ht="12.75">
      <c r="A76" s="27" t="s">
        <v>59</v>
      </c>
      <c r="B76" s="89">
        <v>270</v>
      </c>
      <c r="C76" s="90">
        <v>0.13100436681222707</v>
      </c>
    </row>
    <row r="77" spans="1:3" ht="12.75">
      <c r="A77" s="27" t="s">
        <v>61</v>
      </c>
      <c r="B77" s="89">
        <v>159</v>
      </c>
      <c r="C77" s="90">
        <v>0.07714701601164484</v>
      </c>
    </row>
    <row r="78" spans="1:3" ht="12.75">
      <c r="A78" s="27" t="s">
        <v>62</v>
      </c>
      <c r="B78" s="89">
        <v>68</v>
      </c>
      <c r="C78" s="90">
        <v>0.03299369238233867</v>
      </c>
    </row>
    <row r="79" spans="1:3" ht="12.75">
      <c r="A79" s="98" t="s">
        <v>63</v>
      </c>
      <c r="B79" s="89">
        <v>50</v>
      </c>
      <c r="C79" s="90">
        <v>0.024260067928190198</v>
      </c>
    </row>
    <row r="80" spans="1:3" ht="12.75">
      <c r="A80" s="92" t="s">
        <v>160</v>
      </c>
      <c r="B80" s="93">
        <v>2061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39347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0.0523801052176786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63</v>
      </c>
      <c r="C88" s="90">
        <v>0.03056768558951965</v>
      </c>
      <c r="D88" s="89">
        <v>3361</v>
      </c>
      <c r="E88" s="90">
        <v>0.08541947289501106</v>
      </c>
      <c r="G88" s="91">
        <v>0.018744421303183576</v>
      </c>
    </row>
    <row r="89" spans="1:7" ht="12.75">
      <c r="A89" s="27" t="s">
        <v>168</v>
      </c>
      <c r="B89" s="89">
        <v>923</v>
      </c>
      <c r="C89" s="90">
        <v>0.44784085395439105</v>
      </c>
      <c r="D89" s="89">
        <v>14205</v>
      </c>
      <c r="E89" s="90">
        <v>0.3610186291203904</v>
      </c>
      <c r="G89" s="91">
        <v>0.06497712073213657</v>
      </c>
    </row>
    <row r="90" spans="1:7" ht="12.75">
      <c r="A90" s="27" t="s">
        <v>169</v>
      </c>
      <c r="B90" s="89">
        <v>391</v>
      </c>
      <c r="C90" s="90">
        <v>0.18971373119844737</v>
      </c>
      <c r="D90" s="89">
        <v>3921</v>
      </c>
      <c r="E90" s="90">
        <v>0.09965181589447734</v>
      </c>
      <c r="G90" s="91">
        <v>0.09971945932160163</v>
      </c>
    </row>
    <row r="91" spans="1:7" ht="12.75">
      <c r="A91" s="27" t="s">
        <v>170</v>
      </c>
      <c r="B91" s="89">
        <v>35</v>
      </c>
      <c r="C91" s="90">
        <v>0.016982047549733138</v>
      </c>
      <c r="D91" s="89">
        <v>2762</v>
      </c>
      <c r="E91" s="90">
        <v>0.07019594886522479</v>
      </c>
      <c r="G91" s="91">
        <v>0.012671976828385228</v>
      </c>
    </row>
    <row r="92" spans="1:7" ht="12.75">
      <c r="A92" s="27" t="s">
        <v>171</v>
      </c>
      <c r="B92" s="89">
        <v>453</v>
      </c>
      <c r="C92" s="90">
        <v>0.2197962154294032</v>
      </c>
      <c r="D92" s="89">
        <v>12403</v>
      </c>
      <c r="E92" s="90">
        <v>0.31522098253996494</v>
      </c>
      <c r="G92" s="91">
        <v>0.036523421752801745</v>
      </c>
    </row>
    <row r="93" spans="1:7" ht="12.75">
      <c r="A93" s="27" t="s">
        <v>172</v>
      </c>
      <c r="B93" s="89">
        <v>196</v>
      </c>
      <c r="C93" s="90">
        <v>0.09509946627850557</v>
      </c>
      <c r="D93" s="89">
        <v>2695</v>
      </c>
      <c r="E93" s="90">
        <v>0.0684931506849315</v>
      </c>
      <c r="G93" s="91">
        <v>0.07272727272727272</v>
      </c>
    </row>
    <row r="94" spans="1:7" ht="12.75">
      <c r="A94" s="92" t="s">
        <v>157</v>
      </c>
      <c r="B94" s="93">
        <v>2061</v>
      </c>
      <c r="C94" s="94">
        <v>1</v>
      </c>
      <c r="D94" s="95">
        <v>39347</v>
      </c>
      <c r="E94" s="94">
        <v>1</v>
      </c>
      <c r="G94" s="96">
        <v>0.0523801052176786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77</v>
      </c>
      <c r="C98" s="90">
        <v>0.037360504609412905</v>
      </c>
      <c r="D98" s="89">
        <v>5115</v>
      </c>
      <c r="E98" s="90">
        <v>0.12999720436119652</v>
      </c>
      <c r="G98" s="91">
        <v>0.015053763440860216</v>
      </c>
    </row>
    <row r="99" spans="1:7" ht="12.75">
      <c r="A99" s="27" t="s">
        <v>69</v>
      </c>
      <c r="B99" s="89">
        <v>109</v>
      </c>
      <c r="C99" s="90">
        <v>0.052886948083454635</v>
      </c>
      <c r="D99" s="89">
        <v>5034</v>
      </c>
      <c r="E99" s="90">
        <v>0.12793859760591658</v>
      </c>
      <c r="G99" s="91">
        <v>0.021652761223678985</v>
      </c>
    </row>
    <row r="100" spans="1:7" ht="12.75">
      <c r="A100" s="27" t="s">
        <v>71</v>
      </c>
      <c r="B100" s="89">
        <v>240</v>
      </c>
      <c r="C100" s="90">
        <v>0.11644832605531295</v>
      </c>
      <c r="D100" s="89">
        <v>6924</v>
      </c>
      <c r="E100" s="90">
        <v>0.17597275522911532</v>
      </c>
      <c r="G100" s="91">
        <v>0.03466204506065858</v>
      </c>
    </row>
    <row r="101" spans="1:7" ht="12.75">
      <c r="A101" s="27" t="s">
        <v>73</v>
      </c>
      <c r="B101" s="89">
        <v>754</v>
      </c>
      <c r="C101" s="90">
        <v>0.3658418243571082</v>
      </c>
      <c r="D101" s="89">
        <v>11696</v>
      </c>
      <c r="E101" s="90">
        <v>0.29725264950313873</v>
      </c>
      <c r="G101" s="91">
        <v>0.06446648426812586</v>
      </c>
    </row>
    <row r="102" spans="1:7" ht="12.75">
      <c r="A102" s="27" t="s">
        <v>75</v>
      </c>
      <c r="B102" s="89">
        <v>208</v>
      </c>
      <c r="C102" s="90">
        <v>0.10092188258127123</v>
      </c>
      <c r="D102" s="89">
        <v>3046</v>
      </c>
      <c r="E102" s="90">
        <v>0.07741377995781126</v>
      </c>
      <c r="G102" s="91">
        <v>0.06828627708470125</v>
      </c>
    </row>
    <row r="103" spans="1:7" ht="12.75">
      <c r="A103" s="27" t="s">
        <v>77</v>
      </c>
      <c r="B103" s="89">
        <v>668</v>
      </c>
      <c r="C103" s="90">
        <v>0.32411450752062104</v>
      </c>
      <c r="D103" s="89">
        <v>6759</v>
      </c>
      <c r="E103" s="90">
        <v>0.17177929702391542</v>
      </c>
      <c r="G103" s="91">
        <v>0.09883118804556887</v>
      </c>
    </row>
    <row r="104" spans="1:7" ht="12.75">
      <c r="A104" s="27" t="s">
        <v>79</v>
      </c>
      <c r="B104" s="89">
        <v>5</v>
      </c>
      <c r="C104" s="90">
        <v>0.0024260067928190197</v>
      </c>
      <c r="D104" s="89">
        <v>773</v>
      </c>
      <c r="E104" s="90">
        <v>0.01964571631890614</v>
      </c>
      <c r="G104" s="91">
        <v>0.00646830530401035</v>
      </c>
    </row>
    <row r="105" spans="1:7" ht="12.75">
      <c r="A105" s="92" t="s">
        <v>157</v>
      </c>
      <c r="B105" s="93">
        <v>2061</v>
      </c>
      <c r="C105" s="94">
        <v>1</v>
      </c>
      <c r="D105" s="95">
        <v>39347</v>
      </c>
      <c r="E105" s="94">
        <v>1</v>
      </c>
      <c r="G105" s="96">
        <v>0.0523801052176786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231</v>
      </c>
      <c r="C109" s="90">
        <v>0.11208151382823872</v>
      </c>
      <c r="D109" s="89">
        <v>2373</v>
      </c>
      <c r="E109" s="90">
        <v>0.06030955346023839</v>
      </c>
      <c r="G109" s="91">
        <v>0.09734513274336283</v>
      </c>
    </row>
    <row r="110" spans="1:7" ht="12.75">
      <c r="A110" s="27" t="s">
        <v>97</v>
      </c>
      <c r="B110" s="89">
        <v>273</v>
      </c>
      <c r="C110" s="90">
        <v>0.1324599708879185</v>
      </c>
      <c r="D110" s="89">
        <v>3637</v>
      </c>
      <c r="E110" s="90">
        <v>0.09243398480189087</v>
      </c>
      <c r="G110" s="91">
        <v>0.07506186417376959</v>
      </c>
    </row>
    <row r="111" spans="1:7" ht="12.75">
      <c r="A111" s="27" t="s">
        <v>98</v>
      </c>
      <c r="B111" s="89">
        <v>487</v>
      </c>
      <c r="C111" s="90">
        <v>0.23629306162057254</v>
      </c>
      <c r="D111" s="89">
        <v>7058</v>
      </c>
      <c r="E111" s="90">
        <v>0.1793783515897019</v>
      </c>
      <c r="G111" s="91">
        <v>0.06899971663360725</v>
      </c>
    </row>
    <row r="112" spans="1:7" ht="12.75">
      <c r="A112" s="27" t="s">
        <v>99</v>
      </c>
      <c r="B112" s="89">
        <v>816</v>
      </c>
      <c r="C112" s="90">
        <v>0.39592430858806404</v>
      </c>
      <c r="D112" s="89">
        <v>15964</v>
      </c>
      <c r="E112" s="90">
        <v>0.4057234350776425</v>
      </c>
      <c r="G112" s="91">
        <v>0.0511150087697319</v>
      </c>
    </row>
    <row r="113" spans="1:7" ht="12.75">
      <c r="A113" s="27" t="s">
        <v>100</v>
      </c>
      <c r="B113" s="89">
        <v>249</v>
      </c>
      <c r="C113" s="90">
        <v>0.12081513828238719</v>
      </c>
      <c r="D113" s="89">
        <v>9645</v>
      </c>
      <c r="E113" s="90">
        <v>0.24512669326759345</v>
      </c>
      <c r="G113" s="91">
        <v>0.025816485225505444</v>
      </c>
    </row>
    <row r="114" spans="1:7" ht="12.75">
      <c r="A114" s="27" t="s">
        <v>79</v>
      </c>
      <c r="B114" s="89">
        <v>5</v>
      </c>
      <c r="C114" s="90">
        <v>0.0024260067928190197</v>
      </c>
      <c r="D114" s="89">
        <v>670</v>
      </c>
      <c r="E114" s="90">
        <v>0.01702798180293288</v>
      </c>
      <c r="G114" s="91">
        <v>0.007462686567164179</v>
      </c>
    </row>
    <row r="115" spans="1:7" ht="12.75">
      <c r="A115" s="92" t="s">
        <v>157</v>
      </c>
      <c r="B115" s="93">
        <v>2061</v>
      </c>
      <c r="C115" s="94">
        <v>1</v>
      </c>
      <c r="D115" s="95">
        <v>39347</v>
      </c>
      <c r="E115" s="94">
        <v>1</v>
      </c>
      <c r="G115" s="96">
        <v>0.0523801052176786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30</v>
      </c>
      <c r="C119" s="90">
        <v>0.01455604075691412</v>
      </c>
      <c r="D119" s="89">
        <v>367</v>
      </c>
      <c r="E119" s="90">
        <v>0.009327267644293084</v>
      </c>
      <c r="G119" s="91">
        <v>0.08174386920980926</v>
      </c>
    </row>
    <row r="120" spans="1:7" ht="12.75">
      <c r="A120" s="27" t="s">
        <v>107</v>
      </c>
      <c r="B120" s="89">
        <v>370</v>
      </c>
      <c r="C120" s="90">
        <v>0.17952450266860748</v>
      </c>
      <c r="D120" s="89">
        <v>6684</v>
      </c>
      <c r="E120" s="90">
        <v>0.16987317965791546</v>
      </c>
      <c r="G120" s="91">
        <v>0.05535607420706164</v>
      </c>
    </row>
    <row r="121" spans="1:7" ht="12.75">
      <c r="A121" s="27" t="s">
        <v>109</v>
      </c>
      <c r="B121" s="89">
        <v>276</v>
      </c>
      <c r="C121" s="90">
        <v>0.1339155749636099</v>
      </c>
      <c r="D121" s="89">
        <v>2804</v>
      </c>
      <c r="E121" s="90">
        <v>0.07126337459018477</v>
      </c>
      <c r="G121" s="91">
        <v>0.09843081312410841</v>
      </c>
    </row>
    <row r="122" spans="1:7" ht="12.75">
      <c r="A122" s="27" t="s">
        <v>110</v>
      </c>
      <c r="B122" s="89">
        <v>1304</v>
      </c>
      <c r="C122" s="90">
        <v>0.6327025715672003</v>
      </c>
      <c r="D122" s="89">
        <v>26157</v>
      </c>
      <c r="E122" s="90">
        <v>0.6647774925661423</v>
      </c>
      <c r="G122" s="91">
        <v>0.0498528118668043</v>
      </c>
    </row>
    <row r="123" spans="1:7" ht="12.75">
      <c r="A123" s="27" t="s">
        <v>173</v>
      </c>
      <c r="B123" s="89">
        <v>81</v>
      </c>
      <c r="C123" s="90">
        <v>0.039301310043668124</v>
      </c>
      <c r="D123" s="89">
        <v>3335</v>
      </c>
      <c r="E123" s="90">
        <v>0.0847586855414644</v>
      </c>
      <c r="G123" s="91">
        <v>0.024287856071964018</v>
      </c>
    </row>
    <row r="124" spans="1:7" ht="12.75">
      <c r="A124" s="92" t="s">
        <v>157</v>
      </c>
      <c r="B124" s="93">
        <v>2061</v>
      </c>
      <c r="C124" s="94">
        <v>1</v>
      </c>
      <c r="D124" s="95">
        <v>39347</v>
      </c>
      <c r="E124" s="94">
        <v>1</v>
      </c>
      <c r="G124" s="96">
        <v>0.0523801052176786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786</v>
      </c>
      <c r="C128" s="90">
        <v>0.3813682678311499</v>
      </c>
      <c r="D128" s="89">
        <v>21328</v>
      </c>
      <c r="E128" s="90">
        <v>0.5420489490939588</v>
      </c>
      <c r="G128" s="91">
        <v>0.0368529632408102</v>
      </c>
    </row>
    <row r="129" spans="1:7" ht="12.75">
      <c r="A129" s="27" t="s">
        <v>84</v>
      </c>
      <c r="B129" s="89">
        <v>471</v>
      </c>
      <c r="C129" s="90">
        <v>0.22852983988355166</v>
      </c>
      <c r="D129" s="89">
        <v>8155</v>
      </c>
      <c r="E129" s="90">
        <v>0.2072584949297278</v>
      </c>
      <c r="G129" s="91">
        <v>0.05775597792765175</v>
      </c>
    </row>
    <row r="130" spans="1:7" ht="12.75">
      <c r="A130" s="27" t="s">
        <v>85</v>
      </c>
      <c r="B130" s="89">
        <v>471</v>
      </c>
      <c r="C130" s="90">
        <v>0.22852983988355166</v>
      </c>
      <c r="D130" s="89">
        <v>6689</v>
      </c>
      <c r="E130" s="90">
        <v>0.17000025414898212</v>
      </c>
      <c r="G130" s="91">
        <v>0.07041411272238003</v>
      </c>
    </row>
    <row r="131" spans="1:7" ht="12.75">
      <c r="A131" s="27" t="s">
        <v>87</v>
      </c>
      <c r="B131" s="89">
        <v>180</v>
      </c>
      <c r="C131" s="90">
        <v>0.08733624454148471</v>
      </c>
      <c r="D131" s="89">
        <v>1837</v>
      </c>
      <c r="E131" s="90">
        <v>0.04668716801789209</v>
      </c>
      <c r="G131" s="91">
        <v>0.0979858464888405</v>
      </c>
    </row>
    <row r="132" spans="1:7" ht="12.75">
      <c r="A132" s="27" t="s">
        <v>89</v>
      </c>
      <c r="B132" s="89">
        <v>153</v>
      </c>
      <c r="C132" s="90">
        <v>0.07423580786026202</v>
      </c>
      <c r="D132" s="89">
        <v>1338</v>
      </c>
      <c r="E132" s="90">
        <v>0.03400513380943909</v>
      </c>
      <c r="G132" s="91">
        <v>0.11434977578475336</v>
      </c>
    </row>
    <row r="133" spans="1:7" ht="12.75">
      <c r="A133" s="92" t="s">
        <v>157</v>
      </c>
      <c r="B133" s="93">
        <v>2061</v>
      </c>
      <c r="C133" s="94">
        <v>1</v>
      </c>
      <c r="D133" s="95">
        <v>39347</v>
      </c>
      <c r="E133" s="94">
        <v>1</v>
      </c>
      <c r="G133" s="96">
        <v>0.0523801052176786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179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2061</v>
      </c>
      <c r="C141" s="90">
        <v>0.6</v>
      </c>
      <c r="D141" s="89">
        <v>39347</v>
      </c>
      <c r="E141" s="90">
        <v>0.6888962812521885</v>
      </c>
      <c r="G141" s="91">
        <v>0.0523801052176786</v>
      </c>
    </row>
    <row r="142" spans="1:7" ht="12.75">
      <c r="A142" s="27" t="s">
        <v>115</v>
      </c>
      <c r="B142" s="89">
        <v>620</v>
      </c>
      <c r="C142" s="90">
        <v>0.1804949053857351</v>
      </c>
      <c r="D142" s="89">
        <v>4496</v>
      </c>
      <c r="E142" s="90">
        <v>0.07871699698858463</v>
      </c>
      <c r="G142" s="91">
        <v>0.13790035587188612</v>
      </c>
    </row>
    <row r="143" spans="1:7" ht="12.75">
      <c r="A143" s="27" t="s">
        <v>117</v>
      </c>
      <c r="B143" s="89">
        <v>161</v>
      </c>
      <c r="C143" s="90">
        <v>0.046870451237263466</v>
      </c>
      <c r="D143" s="89">
        <v>3301</v>
      </c>
      <c r="E143" s="90">
        <v>0.05779466349184117</v>
      </c>
      <c r="G143" s="91">
        <v>0.04877309906089064</v>
      </c>
    </row>
    <row r="144" spans="1:7" ht="12.75">
      <c r="A144" s="27" t="s">
        <v>119</v>
      </c>
      <c r="B144" s="89">
        <v>269</v>
      </c>
      <c r="C144" s="90">
        <v>0.07831149927219797</v>
      </c>
      <c r="D144" s="89">
        <v>1695</v>
      </c>
      <c r="E144" s="90">
        <v>0.029676447930527348</v>
      </c>
      <c r="G144" s="91">
        <v>0.15870206489675517</v>
      </c>
    </row>
    <row r="145" spans="1:7" ht="12.75">
      <c r="A145" s="27" t="s">
        <v>121</v>
      </c>
      <c r="B145" s="89">
        <v>124</v>
      </c>
      <c r="C145" s="90">
        <v>0.03609898107714701</v>
      </c>
      <c r="D145" s="89">
        <v>1238</v>
      </c>
      <c r="E145" s="90">
        <v>0.021675187338048883</v>
      </c>
      <c r="G145" s="91">
        <v>0.10016155088852989</v>
      </c>
    </row>
    <row r="146" spans="1:7" ht="12.75">
      <c r="A146" s="27" t="s">
        <v>123</v>
      </c>
      <c r="B146" s="89">
        <v>145</v>
      </c>
      <c r="C146" s="90">
        <v>0.042212518195050945</v>
      </c>
      <c r="D146" s="89">
        <v>5094</v>
      </c>
      <c r="E146" s="90">
        <v>0.08918691785139016</v>
      </c>
      <c r="G146" s="91">
        <v>0.02846486062033765</v>
      </c>
    </row>
    <row r="147" spans="1:7" ht="12.75">
      <c r="A147" s="27" t="s">
        <v>125</v>
      </c>
      <c r="B147" s="89">
        <v>32</v>
      </c>
      <c r="C147" s="90">
        <v>0.009315866084425037</v>
      </c>
      <c r="D147" s="89">
        <v>587</v>
      </c>
      <c r="E147" s="90">
        <v>0.010277330345262273</v>
      </c>
      <c r="G147" s="91">
        <v>0.054514480408858604</v>
      </c>
    </row>
    <row r="148" spans="1:7" ht="12.75">
      <c r="A148" s="27" t="s">
        <v>127</v>
      </c>
      <c r="B148" s="89">
        <v>23</v>
      </c>
      <c r="C148" s="90">
        <v>0.006695778748180495</v>
      </c>
      <c r="D148" s="89">
        <v>1358</v>
      </c>
      <c r="E148" s="90">
        <v>0.023776174802157015</v>
      </c>
      <c r="G148" s="91">
        <v>0.016936671575846832</v>
      </c>
    </row>
    <row r="149" spans="1:7" ht="12.75">
      <c r="A149" s="92" t="s">
        <v>157</v>
      </c>
      <c r="B149" s="93">
        <v>3435</v>
      </c>
      <c r="C149" s="94">
        <v>1</v>
      </c>
      <c r="D149" s="95">
        <v>57116</v>
      </c>
      <c r="E149" s="94">
        <v>1</v>
      </c>
      <c r="G149" s="96">
        <v>0.06014076616009525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179</v>
      </c>
      <c r="G204" s="55" t="s">
        <v>176</v>
      </c>
    </row>
    <row r="244" spans="1:7" ht="12.75">
      <c r="A244"/>
      <c r="B244"/>
      <c r="C244"/>
      <c r="D244"/>
      <c r="E244"/>
      <c r="F244"/>
      <c r="G24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G243"/>
  <sheetViews>
    <sheetView workbookViewId="0" topLeftCell="A1">
      <selection activeCell="A1" sqref="A1:G16384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142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684</v>
      </c>
      <c r="C8" s="90">
        <v>0.2501828822238478</v>
      </c>
      <c r="D8" s="89">
        <v>36440</v>
      </c>
      <c r="E8" s="90">
        <v>0.33230892692668956</v>
      </c>
      <c r="G8" s="91">
        <v>0.01877058177826564</v>
      </c>
    </row>
    <row r="9" spans="1:7" ht="12.75">
      <c r="A9" s="27" t="s">
        <v>26</v>
      </c>
      <c r="B9" s="89">
        <v>71</v>
      </c>
      <c r="C9" s="90">
        <v>0.02596927578639356</v>
      </c>
      <c r="D9" s="89">
        <v>6614</v>
      </c>
      <c r="E9" s="90">
        <v>0.06031534694547544</v>
      </c>
      <c r="G9" s="91">
        <v>0.010734804959177502</v>
      </c>
    </row>
    <row r="10" spans="1:7" ht="12.75">
      <c r="A10" s="27" t="s">
        <v>28</v>
      </c>
      <c r="B10" s="89">
        <v>464</v>
      </c>
      <c r="C10" s="90">
        <v>0.16971470373079736</v>
      </c>
      <c r="D10" s="89">
        <v>25974</v>
      </c>
      <c r="E10" s="90">
        <v>0.2368658635563621</v>
      </c>
      <c r="G10" s="91">
        <v>0.017864017864017864</v>
      </c>
    </row>
    <row r="11" spans="1:7" ht="12.75">
      <c r="A11" s="27" t="s">
        <v>30</v>
      </c>
      <c r="B11" s="89">
        <v>67</v>
      </c>
      <c r="C11" s="90">
        <v>0.024506217995610827</v>
      </c>
      <c r="D11" s="89">
        <v>9038</v>
      </c>
      <c r="E11" s="90">
        <v>0.08242063890130133</v>
      </c>
      <c r="G11" s="91">
        <v>0.007413144500995795</v>
      </c>
    </row>
    <row r="12" spans="1:7" ht="12.75">
      <c r="A12" s="27" t="s">
        <v>32</v>
      </c>
      <c r="B12" s="89">
        <v>47</v>
      </c>
      <c r="C12" s="90">
        <v>0.017190929041697146</v>
      </c>
      <c r="D12" s="89">
        <v>921</v>
      </c>
      <c r="E12" s="90">
        <v>0.008398916621829887</v>
      </c>
      <c r="G12" s="91">
        <v>0.051031487513572206</v>
      </c>
    </row>
    <row r="13" spans="1:7" ht="12.75">
      <c r="A13" s="27" t="s">
        <v>33</v>
      </c>
      <c r="B13" s="89">
        <v>1401</v>
      </c>
      <c r="C13" s="90">
        <v>0.5124359912216533</v>
      </c>
      <c r="D13" s="89">
        <v>30670</v>
      </c>
      <c r="E13" s="90">
        <v>0.27969030704834164</v>
      </c>
      <c r="G13" s="91">
        <v>0.045679817411150965</v>
      </c>
    </row>
    <row r="14" spans="1:7" ht="12.75">
      <c r="A14" s="92" t="s">
        <v>157</v>
      </c>
      <c r="B14" s="93">
        <v>2734</v>
      </c>
      <c r="C14" s="94">
        <v>1</v>
      </c>
      <c r="D14" s="95">
        <v>109657</v>
      </c>
      <c r="E14" s="94">
        <v>1</v>
      </c>
      <c r="G14" s="96">
        <v>0.024932288864367984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500</v>
      </c>
      <c r="C21" s="90">
        <v>0.15862944162436549</v>
      </c>
      <c r="D21" s="89">
        <v>20114</v>
      </c>
      <c r="E21" s="90">
        <v>0.20399387430147767</v>
      </c>
      <c r="G21" s="91">
        <v>0.02485830764641543</v>
      </c>
    </row>
    <row r="22" spans="1:7" ht="12.75">
      <c r="A22" s="27" t="s">
        <v>40</v>
      </c>
      <c r="B22" s="89">
        <v>417</v>
      </c>
      <c r="C22" s="90">
        <v>0.1322969543147208</v>
      </c>
      <c r="D22" s="89">
        <v>8525</v>
      </c>
      <c r="E22" s="90">
        <v>0.08645956937556415</v>
      </c>
      <c r="G22" s="91">
        <v>0.0489149560117302</v>
      </c>
    </row>
    <row r="23" spans="1:7" ht="12.75">
      <c r="A23" s="27" t="s">
        <v>41</v>
      </c>
      <c r="B23" s="89">
        <v>471</v>
      </c>
      <c r="C23" s="90">
        <v>0.14942893401015228</v>
      </c>
      <c r="D23" s="89">
        <v>8797</v>
      </c>
      <c r="E23" s="90">
        <v>0.08921816208760561</v>
      </c>
      <c r="G23" s="91">
        <v>0.053540979879504375</v>
      </c>
    </row>
    <row r="24" spans="1:7" ht="12.75">
      <c r="A24" s="27" t="s">
        <v>42</v>
      </c>
      <c r="B24" s="89">
        <v>96</v>
      </c>
      <c r="C24" s="90">
        <v>0.030456852791878174</v>
      </c>
      <c r="D24" s="89">
        <v>3975</v>
      </c>
      <c r="E24" s="90">
        <v>0.04031399275869413</v>
      </c>
      <c r="G24" s="91">
        <v>0.024150943396226414</v>
      </c>
    </row>
    <row r="25" spans="1:7" ht="12.75">
      <c r="A25" s="27" t="s">
        <v>43</v>
      </c>
      <c r="B25" s="89">
        <v>1030</v>
      </c>
      <c r="C25" s="90">
        <v>0.3267766497461929</v>
      </c>
      <c r="D25" s="89">
        <v>36953</v>
      </c>
      <c r="E25" s="90">
        <v>0.3747730753237797</v>
      </c>
      <c r="G25" s="91">
        <v>0.02787324439152437</v>
      </c>
    </row>
    <row r="26" spans="1:7" ht="12.75">
      <c r="A26" s="27" t="s">
        <v>45</v>
      </c>
      <c r="B26" s="89">
        <v>229</v>
      </c>
      <c r="C26" s="90">
        <v>0.0726522842639594</v>
      </c>
      <c r="D26" s="89">
        <v>8515</v>
      </c>
      <c r="E26" s="90">
        <v>0.08635815052585674</v>
      </c>
      <c r="G26" s="91">
        <v>0.02689371697005285</v>
      </c>
    </row>
    <row r="27" spans="1:7" ht="12.75">
      <c r="A27" s="27" t="s">
        <v>47</v>
      </c>
      <c r="B27" s="89">
        <v>409</v>
      </c>
      <c r="C27" s="90">
        <v>0.12975888324873097</v>
      </c>
      <c r="D27" s="89">
        <v>11722</v>
      </c>
      <c r="E27" s="90">
        <v>0.11888317562702204</v>
      </c>
      <c r="G27" s="91">
        <v>0.03489165671387135</v>
      </c>
    </row>
    <row r="28" spans="1:7" ht="12.75">
      <c r="A28" s="92" t="s">
        <v>157</v>
      </c>
      <c r="B28" s="97">
        <v>3152</v>
      </c>
      <c r="C28" s="94">
        <v>1</v>
      </c>
      <c r="D28" s="95">
        <v>98601</v>
      </c>
      <c r="E28" s="94">
        <v>1</v>
      </c>
      <c r="G28" s="96">
        <v>0.03196722142777456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62</v>
      </c>
      <c r="C34" s="90">
        <v>0.124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3</v>
      </c>
      <c r="C36" s="90">
        <v>0.006</v>
      </c>
    </row>
    <row r="37" spans="1:3" ht="12.75">
      <c r="A37" s="27" t="s">
        <v>55</v>
      </c>
      <c r="B37" s="89">
        <v>72</v>
      </c>
      <c r="C37" s="90">
        <v>0.144</v>
      </c>
    </row>
    <row r="38" spans="1:3" ht="12.75">
      <c r="A38" s="27" t="s">
        <v>57</v>
      </c>
      <c r="B38" s="89">
        <v>254</v>
      </c>
      <c r="C38" s="90">
        <v>0.508</v>
      </c>
    </row>
    <row r="39" spans="1:3" ht="12.75">
      <c r="A39" s="27" t="s">
        <v>59</v>
      </c>
      <c r="B39" s="89">
        <v>80</v>
      </c>
      <c r="C39" s="90">
        <v>0.16</v>
      </c>
    </row>
    <row r="40" spans="1:3" ht="12.75">
      <c r="A40" s="27" t="s">
        <v>61</v>
      </c>
      <c r="B40" s="89">
        <v>20</v>
      </c>
      <c r="C40" s="90">
        <v>0.04</v>
      </c>
    </row>
    <row r="41" spans="1:3" ht="12.75">
      <c r="A41" s="27" t="s">
        <v>62</v>
      </c>
      <c r="B41" s="89">
        <v>6</v>
      </c>
      <c r="C41" s="90">
        <v>0.012</v>
      </c>
    </row>
    <row r="42" spans="1:3" ht="12.75">
      <c r="A42" s="98" t="s">
        <v>63</v>
      </c>
      <c r="B42" s="89">
        <v>3</v>
      </c>
      <c r="C42" s="90">
        <v>0.006</v>
      </c>
    </row>
    <row r="43" spans="1:3" ht="12.75">
      <c r="A43" s="92" t="s">
        <v>160</v>
      </c>
      <c r="B43" s="93">
        <v>500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49</v>
      </c>
      <c r="C47" s="90">
        <v>0.098</v>
      </c>
      <c r="D47" s="89">
        <v>5827</v>
      </c>
      <c r="E47" s="90">
        <v>0.28969871731132546</v>
      </c>
      <c r="G47" s="91">
        <v>0.008409129912476403</v>
      </c>
    </row>
    <row r="48" spans="1:7" ht="12.75">
      <c r="A48" s="27" t="s">
        <v>69</v>
      </c>
      <c r="B48" s="89">
        <v>45</v>
      </c>
      <c r="C48" s="90">
        <v>0.09</v>
      </c>
      <c r="D48" s="89">
        <v>3551</v>
      </c>
      <c r="E48" s="90">
        <v>0.1765437009048424</v>
      </c>
      <c r="G48" s="91">
        <v>0.012672486623486343</v>
      </c>
    </row>
    <row r="49" spans="1:7" ht="12.75">
      <c r="A49" s="27" t="s">
        <v>71</v>
      </c>
      <c r="B49" s="89">
        <v>70</v>
      </c>
      <c r="C49" s="90">
        <v>0.14</v>
      </c>
      <c r="D49" s="89">
        <v>3319</v>
      </c>
      <c r="E49" s="90">
        <v>0.16500944615690563</v>
      </c>
      <c r="G49" s="91">
        <v>0.021090689966857486</v>
      </c>
    </row>
    <row r="50" spans="1:7" ht="12.75">
      <c r="A50" s="27" t="s">
        <v>73</v>
      </c>
      <c r="B50" s="89">
        <v>188</v>
      </c>
      <c r="C50" s="90">
        <v>0.376</v>
      </c>
      <c r="D50" s="89">
        <v>4129</v>
      </c>
      <c r="E50" s="90">
        <v>0.20527990454409864</v>
      </c>
      <c r="G50" s="91">
        <v>0.04553160571566965</v>
      </c>
    </row>
    <row r="51" spans="1:7" ht="12.75">
      <c r="A51" s="27" t="s">
        <v>75</v>
      </c>
      <c r="B51" s="89">
        <v>47</v>
      </c>
      <c r="C51" s="90">
        <v>0.094</v>
      </c>
      <c r="D51" s="89">
        <v>834</v>
      </c>
      <c r="E51" s="90">
        <v>0.04146365715422094</v>
      </c>
      <c r="G51" s="91">
        <v>0.05635491606714628</v>
      </c>
    </row>
    <row r="52" spans="1:7" ht="12.75">
      <c r="A52" s="27" t="s">
        <v>77</v>
      </c>
      <c r="B52" s="89">
        <v>101</v>
      </c>
      <c r="C52" s="90">
        <v>0.202</v>
      </c>
      <c r="D52" s="89">
        <v>1594</v>
      </c>
      <c r="E52" s="90">
        <v>0.0792482847767724</v>
      </c>
      <c r="G52" s="91">
        <v>0.06336260978670012</v>
      </c>
    </row>
    <row r="53" spans="1:7" ht="12.75">
      <c r="A53" s="27" t="s">
        <v>79</v>
      </c>
      <c r="B53" s="89">
        <v>0</v>
      </c>
      <c r="C53" s="90">
        <v>0</v>
      </c>
      <c r="D53" s="89">
        <v>860</v>
      </c>
      <c r="E53" s="90">
        <v>0.04275628915183454</v>
      </c>
      <c r="G53" s="91">
        <v>0</v>
      </c>
    </row>
    <row r="54" spans="1:7" ht="12.75">
      <c r="A54" s="92" t="s">
        <v>157</v>
      </c>
      <c r="B54" s="93">
        <v>500</v>
      </c>
      <c r="C54" s="94">
        <v>1</v>
      </c>
      <c r="D54" s="95">
        <v>20114</v>
      </c>
      <c r="E54" s="94">
        <v>1</v>
      </c>
      <c r="G54" s="96">
        <v>0.02485830764641543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225</v>
      </c>
      <c r="C58" s="90">
        <v>0.45</v>
      </c>
      <c r="D58" s="89">
        <v>12167</v>
      </c>
      <c r="E58" s="90">
        <v>0.6049020582678731</v>
      </c>
      <c r="G58" s="91">
        <v>0.018492644037149668</v>
      </c>
    </row>
    <row r="59" spans="1:7" ht="12.75">
      <c r="A59" s="27" t="s">
        <v>84</v>
      </c>
      <c r="B59" s="89">
        <v>115</v>
      </c>
      <c r="C59" s="90">
        <v>0.23</v>
      </c>
      <c r="D59" s="89">
        <v>4483</v>
      </c>
      <c r="E59" s="90">
        <v>0.22287958635776076</v>
      </c>
      <c r="G59" s="91">
        <v>0.02565246486727638</v>
      </c>
    </row>
    <row r="60" spans="1:7" ht="12.75">
      <c r="A60" s="27" t="s">
        <v>85</v>
      </c>
      <c r="B60" s="89">
        <v>102</v>
      </c>
      <c r="C60" s="90">
        <v>0.204</v>
      </c>
      <c r="D60" s="89">
        <v>2452</v>
      </c>
      <c r="E60" s="90">
        <v>0.12190514069802127</v>
      </c>
      <c r="G60" s="91">
        <v>0.041598694942903754</v>
      </c>
    </row>
    <row r="61" spans="1:7" ht="12.75">
      <c r="A61" s="27" t="s">
        <v>87</v>
      </c>
      <c r="B61" s="89">
        <v>30</v>
      </c>
      <c r="C61" s="90">
        <v>0.06</v>
      </c>
      <c r="D61" s="89">
        <v>615</v>
      </c>
      <c r="E61" s="90">
        <v>0.03057571840509098</v>
      </c>
      <c r="G61" s="91">
        <v>0.04878048780487805</v>
      </c>
    </row>
    <row r="62" spans="1:7" ht="12.75">
      <c r="A62" s="27" t="s">
        <v>89</v>
      </c>
      <c r="B62" s="89">
        <v>28</v>
      </c>
      <c r="C62" s="90">
        <v>0.056</v>
      </c>
      <c r="D62" s="89">
        <v>397</v>
      </c>
      <c r="E62" s="90">
        <v>0.019737496271253853</v>
      </c>
      <c r="G62" s="91">
        <v>0.07052896725440806</v>
      </c>
    </row>
    <row r="63" spans="1:7" ht="12.75">
      <c r="A63" s="92" t="s">
        <v>157</v>
      </c>
      <c r="B63" s="93">
        <v>500</v>
      </c>
      <c r="C63" s="94">
        <v>1</v>
      </c>
      <c r="D63" s="95">
        <v>20114</v>
      </c>
      <c r="E63" s="94">
        <v>1</v>
      </c>
      <c r="G63" s="96">
        <v>0.02485830764641543</v>
      </c>
    </row>
    <row r="65" spans="1:7" ht="12.75">
      <c r="A65" s="110" t="s">
        <v>150</v>
      </c>
      <c r="B65" s="53"/>
      <c r="C65" s="53"/>
      <c r="D65" s="53"/>
      <c r="E65" s="53"/>
      <c r="F65" s="54" t="s">
        <v>180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201</v>
      </c>
      <c r="C71" s="90">
        <v>0.07425193941632804</v>
      </c>
    </row>
    <row r="72" spans="1:3" ht="12.75">
      <c r="A72" s="27" t="s">
        <v>53</v>
      </c>
      <c r="B72" s="89">
        <v>1</v>
      </c>
      <c r="C72" s="90">
        <v>0.0003694126339120798</v>
      </c>
    </row>
    <row r="73" spans="1:3" ht="12.75">
      <c r="A73" s="27" t="s">
        <v>54</v>
      </c>
      <c r="B73" s="89">
        <v>1</v>
      </c>
      <c r="C73" s="90">
        <v>0.0003694126339120798</v>
      </c>
    </row>
    <row r="74" spans="1:3" ht="12.75">
      <c r="A74" s="27" t="s">
        <v>55</v>
      </c>
      <c r="B74" s="89">
        <v>363</v>
      </c>
      <c r="C74" s="90">
        <v>0.13409678611008496</v>
      </c>
    </row>
    <row r="75" spans="1:3" ht="12.75">
      <c r="A75" s="27" t="s">
        <v>57</v>
      </c>
      <c r="B75" s="89">
        <v>1424</v>
      </c>
      <c r="C75" s="90">
        <v>0.5260435906908016</v>
      </c>
    </row>
    <row r="76" spans="1:3" ht="12.75">
      <c r="A76" s="27" t="s">
        <v>59</v>
      </c>
      <c r="B76" s="89">
        <v>426</v>
      </c>
      <c r="C76" s="90">
        <v>0.157369782046546</v>
      </c>
    </row>
    <row r="77" spans="1:3" ht="12.75">
      <c r="A77" s="27" t="s">
        <v>61</v>
      </c>
      <c r="B77" s="89">
        <v>196</v>
      </c>
      <c r="C77" s="90">
        <v>0.07240487624676764</v>
      </c>
    </row>
    <row r="78" spans="1:3" ht="12.75">
      <c r="A78" s="27" t="s">
        <v>62</v>
      </c>
      <c r="B78" s="89">
        <v>65</v>
      </c>
      <c r="C78" s="90">
        <v>0.024011821204285185</v>
      </c>
    </row>
    <row r="79" spans="1:3" ht="12.75">
      <c r="A79" s="98" t="s">
        <v>63</v>
      </c>
      <c r="B79" s="89">
        <v>30</v>
      </c>
      <c r="C79" s="90">
        <v>0.011082379017362394</v>
      </c>
    </row>
    <row r="80" spans="1:3" ht="12.75">
      <c r="A80" s="92" t="s">
        <v>160</v>
      </c>
      <c r="B80" s="93">
        <v>2707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63657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0.042524781249509085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59</v>
      </c>
      <c r="C88" s="90">
        <v>0.021795345400812707</v>
      </c>
      <c r="D88" s="89">
        <v>3891</v>
      </c>
      <c r="E88" s="90">
        <v>0.06112446392384184</v>
      </c>
      <c r="G88" s="91">
        <v>0.015163197121562581</v>
      </c>
    </row>
    <row r="89" spans="1:7" ht="12.75">
      <c r="A89" s="27" t="s">
        <v>168</v>
      </c>
      <c r="B89" s="89">
        <v>1175</v>
      </c>
      <c r="C89" s="90">
        <v>0.43405984484669374</v>
      </c>
      <c r="D89" s="89">
        <v>24610</v>
      </c>
      <c r="E89" s="90">
        <v>0.3866032015332171</v>
      </c>
      <c r="G89" s="91">
        <v>0.04774481917919545</v>
      </c>
    </row>
    <row r="90" spans="1:7" ht="12.75">
      <c r="A90" s="27" t="s">
        <v>169</v>
      </c>
      <c r="B90" s="89">
        <v>552</v>
      </c>
      <c r="C90" s="90">
        <v>0.20391577391946805</v>
      </c>
      <c r="D90" s="89">
        <v>6636</v>
      </c>
      <c r="E90" s="90">
        <v>0.10424619444837174</v>
      </c>
      <c r="G90" s="91">
        <v>0.08318264014466546</v>
      </c>
    </row>
    <row r="91" spans="1:7" ht="12.75">
      <c r="A91" s="27" t="s">
        <v>170</v>
      </c>
      <c r="B91" s="89">
        <v>31</v>
      </c>
      <c r="C91" s="90">
        <v>0.011451791651274473</v>
      </c>
      <c r="D91" s="89">
        <v>3259</v>
      </c>
      <c r="E91" s="90">
        <v>0.051196254928758816</v>
      </c>
      <c r="G91" s="91">
        <v>0.009512120282295183</v>
      </c>
    </row>
    <row r="92" spans="1:7" ht="12.75">
      <c r="A92" s="27" t="s">
        <v>171</v>
      </c>
      <c r="B92" s="89">
        <v>640</v>
      </c>
      <c r="C92" s="90">
        <v>0.23642408570373108</v>
      </c>
      <c r="D92" s="89">
        <v>20948</v>
      </c>
      <c r="E92" s="90">
        <v>0.3290761424509481</v>
      </c>
      <c r="G92" s="91">
        <v>0.030551842658010312</v>
      </c>
    </row>
    <row r="93" spans="1:7" ht="12.75">
      <c r="A93" s="27" t="s">
        <v>172</v>
      </c>
      <c r="B93" s="89">
        <v>250</v>
      </c>
      <c r="C93" s="90">
        <v>0.09235315847801995</v>
      </c>
      <c r="D93" s="89">
        <v>4313</v>
      </c>
      <c r="E93" s="90">
        <v>0.06775374271486247</v>
      </c>
      <c r="G93" s="91">
        <v>0.05796429399489914</v>
      </c>
    </row>
    <row r="94" spans="1:7" ht="12.75">
      <c r="A94" s="92" t="s">
        <v>157</v>
      </c>
      <c r="B94" s="93">
        <v>2707</v>
      </c>
      <c r="C94" s="94">
        <v>1</v>
      </c>
      <c r="D94" s="95">
        <v>63657</v>
      </c>
      <c r="E94" s="94">
        <v>1</v>
      </c>
      <c r="G94" s="96">
        <v>0.042524781249509085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180</v>
      </c>
      <c r="C98" s="90">
        <v>0.06649427410417437</v>
      </c>
      <c r="D98" s="89">
        <v>15458</v>
      </c>
      <c r="E98" s="90">
        <v>0.24283268140188824</v>
      </c>
      <c r="G98" s="91">
        <v>0.011644455945141675</v>
      </c>
    </row>
    <row r="99" spans="1:7" ht="12.75">
      <c r="A99" s="27" t="s">
        <v>69</v>
      </c>
      <c r="B99" s="89">
        <v>198</v>
      </c>
      <c r="C99" s="90">
        <v>0.0731437015145918</v>
      </c>
      <c r="D99" s="89">
        <v>8794</v>
      </c>
      <c r="E99" s="90">
        <v>0.13814662959297486</v>
      </c>
      <c r="G99" s="91">
        <v>0.02251535137593814</v>
      </c>
    </row>
    <row r="100" spans="1:7" ht="12.75">
      <c r="A100" s="27" t="s">
        <v>71</v>
      </c>
      <c r="B100" s="89">
        <v>322</v>
      </c>
      <c r="C100" s="90">
        <v>0.11895086811968969</v>
      </c>
      <c r="D100" s="89">
        <v>10947</v>
      </c>
      <c r="E100" s="90">
        <v>0.17196851878033836</v>
      </c>
      <c r="G100" s="91">
        <v>0.029414451447885265</v>
      </c>
    </row>
    <row r="101" spans="1:7" ht="12.75">
      <c r="A101" s="27" t="s">
        <v>73</v>
      </c>
      <c r="B101" s="89">
        <v>922</v>
      </c>
      <c r="C101" s="90">
        <v>0.34059844846693754</v>
      </c>
      <c r="D101" s="89">
        <v>14746</v>
      </c>
      <c r="E101" s="90">
        <v>0.23164773709097192</v>
      </c>
      <c r="G101" s="91">
        <v>0.0625254306252543</v>
      </c>
    </row>
    <row r="102" spans="1:7" ht="12.75">
      <c r="A102" s="27" t="s">
        <v>75</v>
      </c>
      <c r="B102" s="89">
        <v>227</v>
      </c>
      <c r="C102" s="90">
        <v>0.08385666789804211</v>
      </c>
      <c r="D102" s="89">
        <v>3710</v>
      </c>
      <c r="E102" s="90">
        <v>0.05828110027176901</v>
      </c>
      <c r="G102" s="91">
        <v>0.06118598382749326</v>
      </c>
    </row>
    <row r="103" spans="1:7" ht="12.75">
      <c r="A103" s="27" t="s">
        <v>77</v>
      </c>
      <c r="B103" s="89">
        <v>856</v>
      </c>
      <c r="C103" s="90">
        <v>0.3162172146287403</v>
      </c>
      <c r="D103" s="89">
        <v>8998</v>
      </c>
      <c r="E103" s="90">
        <v>0.14135130464834975</v>
      </c>
      <c r="G103" s="91">
        <v>0.09513225161146921</v>
      </c>
    </row>
    <row r="104" spans="1:7" ht="12.75">
      <c r="A104" s="27" t="s">
        <v>79</v>
      </c>
      <c r="B104" s="89">
        <v>2</v>
      </c>
      <c r="C104" s="90">
        <v>0.0007388252678241596</v>
      </c>
      <c r="D104" s="89">
        <v>1004</v>
      </c>
      <c r="E104" s="90">
        <v>0.01577202821370784</v>
      </c>
      <c r="G104" s="91">
        <v>0.00199203187250996</v>
      </c>
    </row>
    <row r="105" spans="1:7" ht="12.75">
      <c r="A105" s="92" t="s">
        <v>157</v>
      </c>
      <c r="B105" s="93">
        <v>2707</v>
      </c>
      <c r="C105" s="94">
        <v>1</v>
      </c>
      <c r="D105" s="95">
        <v>63657</v>
      </c>
      <c r="E105" s="94">
        <v>1</v>
      </c>
      <c r="G105" s="96">
        <v>0.042524781249509085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216</v>
      </c>
      <c r="C109" s="90">
        <v>0.07979312892500924</v>
      </c>
      <c r="D109" s="89">
        <v>2312</v>
      </c>
      <c r="E109" s="90">
        <v>0.036319650627582196</v>
      </c>
      <c r="G109" s="91">
        <v>0.09342560553633218</v>
      </c>
    </row>
    <row r="110" spans="1:7" ht="12.75">
      <c r="A110" s="27" t="s">
        <v>97</v>
      </c>
      <c r="B110" s="89">
        <v>389</v>
      </c>
      <c r="C110" s="90">
        <v>0.14370151459179903</v>
      </c>
      <c r="D110" s="89">
        <v>4607</v>
      </c>
      <c r="E110" s="90">
        <v>0.07237224500054983</v>
      </c>
      <c r="G110" s="91">
        <v>0.08443672672020838</v>
      </c>
    </row>
    <row r="111" spans="1:7" ht="12.75">
      <c r="A111" s="27" t="s">
        <v>98</v>
      </c>
      <c r="B111" s="89">
        <v>640</v>
      </c>
      <c r="C111" s="90">
        <v>0.23642408570373108</v>
      </c>
      <c r="D111" s="89">
        <v>8788</v>
      </c>
      <c r="E111" s="90">
        <v>0.13805237444428736</v>
      </c>
      <c r="G111" s="91">
        <v>0.07282658170232134</v>
      </c>
    </row>
    <row r="112" spans="1:7" ht="12.75">
      <c r="A112" s="27" t="s">
        <v>99</v>
      </c>
      <c r="B112" s="89">
        <v>1101</v>
      </c>
      <c r="C112" s="90">
        <v>0.40672330993719985</v>
      </c>
      <c r="D112" s="89">
        <v>24156</v>
      </c>
      <c r="E112" s="90">
        <v>0.37947122861586313</v>
      </c>
      <c r="G112" s="91">
        <v>0.04557873820168902</v>
      </c>
    </row>
    <row r="113" spans="1:7" ht="12.75">
      <c r="A113" s="27" t="s">
        <v>100</v>
      </c>
      <c r="B113" s="89">
        <v>354</v>
      </c>
      <c r="C113" s="90">
        <v>0.13077207240487626</v>
      </c>
      <c r="D113" s="89">
        <v>22868</v>
      </c>
      <c r="E113" s="90">
        <v>0.3592377900309471</v>
      </c>
      <c r="G113" s="91">
        <v>0.01548014693020815</v>
      </c>
    </row>
    <row r="114" spans="1:7" ht="12.75">
      <c r="A114" s="27" t="s">
        <v>79</v>
      </c>
      <c r="B114" s="89">
        <v>7</v>
      </c>
      <c r="C114" s="90">
        <v>0.0025858884373845584</v>
      </c>
      <c r="D114" s="89">
        <v>926</v>
      </c>
      <c r="E114" s="90">
        <v>0.01454671128077038</v>
      </c>
      <c r="G114" s="91">
        <v>0.00755939524838013</v>
      </c>
    </row>
    <row r="115" spans="1:7" ht="12.75">
      <c r="A115" s="92" t="s">
        <v>157</v>
      </c>
      <c r="B115" s="93">
        <v>2707</v>
      </c>
      <c r="C115" s="94">
        <v>1</v>
      </c>
      <c r="D115" s="95">
        <v>63657</v>
      </c>
      <c r="E115" s="94">
        <v>1</v>
      </c>
      <c r="G115" s="96">
        <v>0.042524781249509085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67</v>
      </c>
      <c r="C119" s="90">
        <v>0.024750646472109346</v>
      </c>
      <c r="D119" s="89">
        <v>585</v>
      </c>
      <c r="E119" s="90">
        <v>0.009189876997030963</v>
      </c>
      <c r="G119" s="91">
        <v>0.11452991452991453</v>
      </c>
    </row>
    <row r="120" spans="1:7" ht="12.75">
      <c r="A120" s="27" t="s">
        <v>107</v>
      </c>
      <c r="B120" s="89">
        <v>423</v>
      </c>
      <c r="C120" s="90">
        <v>0.15626154414480975</v>
      </c>
      <c r="D120" s="89">
        <v>9753</v>
      </c>
      <c r="E120" s="90">
        <v>0.15321174419152647</v>
      </c>
      <c r="G120" s="91">
        <v>0.04337127037834512</v>
      </c>
    </row>
    <row r="121" spans="1:7" ht="12.75">
      <c r="A121" s="27" t="s">
        <v>109</v>
      </c>
      <c r="B121" s="89">
        <v>298</v>
      </c>
      <c r="C121" s="90">
        <v>0.11008496490579978</v>
      </c>
      <c r="D121" s="89">
        <v>3468</v>
      </c>
      <c r="E121" s="90">
        <v>0.0544794759413733</v>
      </c>
      <c r="G121" s="91">
        <v>0.08592848904267589</v>
      </c>
    </row>
    <row r="122" spans="1:7" ht="12.75">
      <c r="A122" s="27" t="s">
        <v>110</v>
      </c>
      <c r="B122" s="89">
        <v>1783</v>
      </c>
      <c r="C122" s="90">
        <v>0.6586627262652383</v>
      </c>
      <c r="D122" s="89">
        <v>43930</v>
      </c>
      <c r="E122" s="90">
        <v>0.6901047803069577</v>
      </c>
      <c r="G122" s="91">
        <v>0.04058729797404963</v>
      </c>
    </row>
    <row r="123" spans="1:7" ht="12.75">
      <c r="A123" s="27" t="s">
        <v>173</v>
      </c>
      <c r="B123" s="89">
        <v>136</v>
      </c>
      <c r="C123" s="90">
        <v>0.05024011821204285</v>
      </c>
      <c r="D123" s="89">
        <v>5921</v>
      </c>
      <c r="E123" s="90">
        <v>0.09301412256311167</v>
      </c>
      <c r="G123" s="91">
        <v>0.022969093058604964</v>
      </c>
    </row>
    <row r="124" spans="1:7" ht="12.75">
      <c r="A124" s="92" t="s">
        <v>157</v>
      </c>
      <c r="B124" s="93">
        <v>2707</v>
      </c>
      <c r="C124" s="94">
        <v>1</v>
      </c>
      <c r="D124" s="95">
        <v>63657</v>
      </c>
      <c r="E124" s="94">
        <v>1</v>
      </c>
      <c r="G124" s="96">
        <v>0.042524781249509085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902</v>
      </c>
      <c r="C128" s="90">
        <v>0.333210195788696</v>
      </c>
      <c r="D128" s="89">
        <v>31365</v>
      </c>
      <c r="E128" s="90">
        <v>0.49271878976389083</v>
      </c>
      <c r="G128" s="91">
        <v>0.02875816993464052</v>
      </c>
    </row>
    <row r="129" spans="1:7" ht="12.75">
      <c r="A129" s="27" t="s">
        <v>84</v>
      </c>
      <c r="B129" s="89">
        <v>546</v>
      </c>
      <c r="C129" s="90">
        <v>0.20169929811599557</v>
      </c>
      <c r="D129" s="89">
        <v>13575</v>
      </c>
      <c r="E129" s="90">
        <v>0.2132522739054621</v>
      </c>
      <c r="G129" s="91">
        <v>0.04022099447513812</v>
      </c>
    </row>
    <row r="130" spans="1:7" ht="12.75">
      <c r="A130" s="27" t="s">
        <v>85</v>
      </c>
      <c r="B130" s="89">
        <v>653</v>
      </c>
      <c r="C130" s="90">
        <v>0.2412264499445881</v>
      </c>
      <c r="D130" s="89">
        <v>11913</v>
      </c>
      <c r="E130" s="90">
        <v>0.1871435977190254</v>
      </c>
      <c r="G130" s="91">
        <v>0.054814068664484177</v>
      </c>
    </row>
    <row r="131" spans="1:7" ht="12.75">
      <c r="A131" s="27" t="s">
        <v>87</v>
      </c>
      <c r="B131" s="89">
        <v>268</v>
      </c>
      <c r="C131" s="90">
        <v>0.09900258588843738</v>
      </c>
      <c r="D131" s="89">
        <v>3637</v>
      </c>
      <c r="E131" s="90">
        <v>0.05713432929607113</v>
      </c>
      <c r="G131" s="91">
        <v>0.07368710475666758</v>
      </c>
    </row>
    <row r="132" spans="1:7" ht="12.75">
      <c r="A132" s="27" t="s">
        <v>89</v>
      </c>
      <c r="B132" s="89">
        <v>338</v>
      </c>
      <c r="C132" s="90">
        <v>0.12486147026228298</v>
      </c>
      <c r="D132" s="89">
        <v>3167</v>
      </c>
      <c r="E132" s="90">
        <v>0.04975100931555053</v>
      </c>
      <c r="G132" s="91">
        <v>0.10672560783075466</v>
      </c>
    </row>
    <row r="133" spans="1:7" ht="12.75">
      <c r="A133" s="92" t="s">
        <v>157</v>
      </c>
      <c r="B133" s="93">
        <v>2707</v>
      </c>
      <c r="C133" s="94">
        <v>1</v>
      </c>
      <c r="D133" s="95">
        <v>63657</v>
      </c>
      <c r="E133" s="94">
        <v>1</v>
      </c>
      <c r="G133" s="96">
        <v>0.042524781249509085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180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2707</v>
      </c>
      <c r="C141" s="90">
        <v>0.6367913432133616</v>
      </c>
      <c r="D141" s="89">
        <v>63657</v>
      </c>
      <c r="E141" s="90">
        <v>0.6887347716010647</v>
      </c>
      <c r="G141" s="91">
        <v>0.042524781249509085</v>
      </c>
    </row>
    <row r="142" spans="1:7" ht="12.75">
      <c r="A142" s="27" t="s">
        <v>115</v>
      </c>
      <c r="B142" s="89">
        <v>870</v>
      </c>
      <c r="C142" s="90">
        <v>0.20465772759350742</v>
      </c>
      <c r="D142" s="89">
        <v>7181</v>
      </c>
      <c r="E142" s="90">
        <v>0.07769458810291477</v>
      </c>
      <c r="G142" s="91">
        <v>0.1211530427517059</v>
      </c>
    </row>
    <row r="143" spans="1:7" ht="12.75">
      <c r="A143" s="27" t="s">
        <v>117</v>
      </c>
      <c r="B143" s="89">
        <v>109</v>
      </c>
      <c r="C143" s="90">
        <v>0.02564102564102564</v>
      </c>
      <c r="D143" s="89">
        <v>5632</v>
      </c>
      <c r="E143" s="90">
        <v>0.06093523467422587</v>
      </c>
      <c r="G143" s="91">
        <v>0.01935369318181818</v>
      </c>
    </row>
    <row r="144" spans="1:7" ht="12.75">
      <c r="A144" s="27" t="s">
        <v>119</v>
      </c>
      <c r="B144" s="89">
        <v>180</v>
      </c>
      <c r="C144" s="90">
        <v>0.04234297812279464</v>
      </c>
      <c r="D144" s="89">
        <v>2863</v>
      </c>
      <c r="E144" s="90">
        <v>0.030976132257157077</v>
      </c>
      <c r="G144" s="91">
        <v>0.06287111421585749</v>
      </c>
    </row>
    <row r="145" spans="1:7" ht="12.75">
      <c r="A145" s="27" t="s">
        <v>121</v>
      </c>
      <c r="B145" s="89">
        <v>113</v>
      </c>
      <c r="C145" s="90">
        <v>0.026581980710421078</v>
      </c>
      <c r="D145" s="89">
        <v>1430</v>
      </c>
      <c r="E145" s="90">
        <v>0.015471836929002662</v>
      </c>
      <c r="G145" s="91">
        <v>0.07902097902097902</v>
      </c>
    </row>
    <row r="146" spans="1:7" ht="12.75">
      <c r="A146" s="27" t="s">
        <v>123</v>
      </c>
      <c r="B146" s="89">
        <v>200</v>
      </c>
      <c r="C146" s="90">
        <v>0.047047753469771816</v>
      </c>
      <c r="D146" s="89">
        <v>8334</v>
      </c>
      <c r="E146" s="90">
        <v>0.09016943284357215</v>
      </c>
      <c r="G146" s="91">
        <v>0.023998080153587713</v>
      </c>
    </row>
    <row r="147" spans="1:7" ht="12.75">
      <c r="A147" s="27" t="s">
        <v>125</v>
      </c>
      <c r="B147" s="89">
        <v>47</v>
      </c>
      <c r="C147" s="90">
        <v>0.011056222065396377</v>
      </c>
      <c r="D147" s="89">
        <v>764</v>
      </c>
      <c r="E147" s="90">
        <v>0.00826607231731331</v>
      </c>
      <c r="G147" s="91">
        <v>0.061518324607329845</v>
      </c>
    </row>
    <row r="148" spans="1:7" ht="12.75">
      <c r="A148" s="27" t="s">
        <v>127</v>
      </c>
      <c r="B148" s="89">
        <v>25</v>
      </c>
      <c r="C148" s="90">
        <v>0.005880969183721477</v>
      </c>
      <c r="D148" s="89">
        <v>2565</v>
      </c>
      <c r="E148" s="90">
        <v>0.02775193127474953</v>
      </c>
      <c r="G148" s="91">
        <v>0.009746588693957114</v>
      </c>
    </row>
    <row r="149" spans="1:7" ht="12.75">
      <c r="A149" s="92" t="s">
        <v>157</v>
      </c>
      <c r="B149" s="93">
        <v>4251</v>
      </c>
      <c r="C149" s="94">
        <v>1</v>
      </c>
      <c r="D149" s="95">
        <v>92426</v>
      </c>
      <c r="E149" s="94">
        <v>1</v>
      </c>
      <c r="G149" s="96">
        <v>0.045993551598035184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180</v>
      </c>
      <c r="G204" s="55" t="s">
        <v>176</v>
      </c>
    </row>
    <row r="243" spans="1:7" ht="12.75">
      <c r="A243"/>
      <c r="B243"/>
      <c r="C243"/>
      <c r="D243"/>
      <c r="E243"/>
      <c r="F243"/>
      <c r="G24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G244"/>
  <sheetViews>
    <sheetView workbookViewId="0" topLeftCell="A127">
      <selection activeCell="D153" sqref="D153"/>
    </sheetView>
  </sheetViews>
  <sheetFormatPr defaultColWidth="11.421875" defaultRowHeight="12.75"/>
  <cols>
    <col min="1" max="1" width="26.28125" style="9" customWidth="1"/>
    <col min="2" max="5" width="11.421875" style="9" customWidth="1"/>
    <col min="6" max="6" width="2.140625" style="9" customWidth="1"/>
    <col min="7" max="7" width="11.421875" style="9" customWidth="1"/>
  </cols>
  <sheetData>
    <row r="1" spans="1:2" ht="12.75">
      <c r="A1" s="82" t="s">
        <v>144</v>
      </c>
      <c r="B1"/>
    </row>
    <row r="2" spans="1:7" ht="12.75">
      <c r="A2" s="10" t="s">
        <v>19</v>
      </c>
      <c r="B2" s="11"/>
      <c r="C2" s="10"/>
      <c r="D2" s="10"/>
      <c r="E2" s="11"/>
      <c r="F2" s="11"/>
      <c r="G2" s="12" t="s">
        <v>151</v>
      </c>
    </row>
    <row r="3" ht="12.75">
      <c r="G3" s="13"/>
    </row>
    <row r="4" spans="1:7" ht="12.75">
      <c r="A4" s="14" t="s">
        <v>152</v>
      </c>
      <c r="B4" s="15"/>
      <c r="C4" s="15"/>
      <c r="D4" s="15"/>
      <c r="E4" s="15"/>
      <c r="F4" s="15"/>
      <c r="G4" s="15"/>
    </row>
    <row r="6" spans="1:7" ht="12.75">
      <c r="A6" s="19" t="s">
        <v>22</v>
      </c>
      <c r="B6" s="83" t="s">
        <v>153</v>
      </c>
      <c r="C6" s="84"/>
      <c r="D6" s="83" t="s">
        <v>154</v>
      </c>
      <c r="E6" s="84"/>
      <c r="G6" s="85" t="s">
        <v>155</v>
      </c>
    </row>
    <row r="7" spans="1:7" ht="12.75">
      <c r="A7" s="23"/>
      <c r="B7" s="86" t="s">
        <v>156</v>
      </c>
      <c r="C7" s="87" t="s">
        <v>155</v>
      </c>
      <c r="D7" s="86" t="s">
        <v>156</v>
      </c>
      <c r="E7" s="87" t="s">
        <v>155</v>
      </c>
      <c r="G7" s="88" t="s">
        <v>153</v>
      </c>
    </row>
    <row r="8" spans="1:7" ht="12.75">
      <c r="A8" s="27" t="s">
        <v>24</v>
      </c>
      <c r="B8" s="89">
        <v>1019</v>
      </c>
      <c r="C8" s="90">
        <v>0.21331379526899727</v>
      </c>
      <c r="D8" s="89">
        <v>37337</v>
      </c>
      <c r="E8" s="90">
        <v>0.25354302904367076</v>
      </c>
      <c r="G8" s="91">
        <v>0.027291962396550337</v>
      </c>
    </row>
    <row r="9" spans="1:7" ht="12.75">
      <c r="A9" s="27" t="s">
        <v>26</v>
      </c>
      <c r="B9" s="89">
        <v>113</v>
      </c>
      <c r="C9" s="90">
        <v>0.023655013606866233</v>
      </c>
      <c r="D9" s="89">
        <v>7812</v>
      </c>
      <c r="E9" s="90">
        <v>0.053048668690284594</v>
      </c>
      <c r="G9" s="91">
        <v>0.014464925755248336</v>
      </c>
    </row>
    <row r="10" spans="1:7" ht="12.75">
      <c r="A10" s="27" t="s">
        <v>28</v>
      </c>
      <c r="B10" s="89">
        <v>777</v>
      </c>
      <c r="C10" s="90">
        <v>0.16265438559765544</v>
      </c>
      <c r="D10" s="89">
        <v>43084</v>
      </c>
      <c r="E10" s="90">
        <v>0.29256897617155936</v>
      </c>
      <c r="G10" s="91">
        <v>0.01803453718317705</v>
      </c>
    </row>
    <row r="11" spans="1:7" ht="12.75">
      <c r="A11" s="27" t="s">
        <v>30</v>
      </c>
      <c r="B11" s="89">
        <v>126</v>
      </c>
      <c r="C11" s="90">
        <v>0.026376386853673855</v>
      </c>
      <c r="D11" s="89">
        <v>14221</v>
      </c>
      <c r="E11" s="90">
        <v>0.09657003551517374</v>
      </c>
      <c r="G11" s="91">
        <v>0.008860136417973419</v>
      </c>
    </row>
    <row r="12" spans="1:7" ht="12.75">
      <c r="A12" s="27" t="s">
        <v>32</v>
      </c>
      <c r="B12" s="89">
        <v>418</v>
      </c>
      <c r="C12" s="90">
        <v>0.08750261670504501</v>
      </c>
      <c r="D12" s="89">
        <v>7245</v>
      </c>
      <c r="E12" s="90">
        <v>0.0491983620917962</v>
      </c>
      <c r="G12" s="91">
        <v>0.05769496204278813</v>
      </c>
    </row>
    <row r="13" spans="1:7" ht="12.75">
      <c r="A13" s="27" t="s">
        <v>33</v>
      </c>
      <c r="B13" s="89">
        <v>2324</v>
      </c>
      <c r="C13" s="90">
        <v>0.4864978019677622</v>
      </c>
      <c r="D13" s="89">
        <v>37562</v>
      </c>
      <c r="E13" s="90">
        <v>0.2550709284875154</v>
      </c>
      <c r="G13" s="91">
        <v>0.061871039880730526</v>
      </c>
    </row>
    <row r="14" spans="1:7" ht="12.75">
      <c r="A14" s="92" t="s">
        <v>157</v>
      </c>
      <c r="B14" s="93">
        <v>4777</v>
      </c>
      <c r="C14" s="94">
        <v>1</v>
      </c>
      <c r="D14" s="95">
        <v>147261</v>
      </c>
      <c r="E14" s="94">
        <v>1</v>
      </c>
      <c r="G14" s="96">
        <v>0.03243900285886962</v>
      </c>
    </row>
    <row r="17" spans="1:7" ht="12.75">
      <c r="A17" s="14" t="s">
        <v>158</v>
      </c>
      <c r="B17" s="15"/>
      <c r="C17" s="15"/>
      <c r="D17" s="15"/>
      <c r="E17" s="15"/>
      <c r="F17" s="15"/>
      <c r="G17" s="15"/>
    </row>
    <row r="19" spans="1:7" ht="12.75">
      <c r="A19" s="19" t="s">
        <v>37</v>
      </c>
      <c r="B19" s="83" t="s">
        <v>153</v>
      </c>
      <c r="C19" s="84"/>
      <c r="D19" s="83" t="s">
        <v>154</v>
      </c>
      <c r="E19" s="84"/>
      <c r="G19" s="85" t="s">
        <v>155</v>
      </c>
    </row>
    <row r="20" spans="1:7" ht="12.75">
      <c r="A20" s="23"/>
      <c r="B20" s="86" t="s">
        <v>156</v>
      </c>
      <c r="C20" s="87" t="s">
        <v>155</v>
      </c>
      <c r="D20" s="86" t="s">
        <v>156</v>
      </c>
      <c r="E20" s="87" t="s">
        <v>155</v>
      </c>
      <c r="G20" s="88" t="s">
        <v>153</v>
      </c>
    </row>
    <row r="21" spans="1:7" ht="12.75">
      <c r="A21" s="27" t="s">
        <v>39</v>
      </c>
      <c r="B21" s="89">
        <v>677</v>
      </c>
      <c r="C21" s="90">
        <v>0.12905070529927565</v>
      </c>
      <c r="D21" s="89">
        <v>21958</v>
      </c>
      <c r="E21" s="90">
        <v>0.1592994827373568</v>
      </c>
      <c r="G21" s="91">
        <v>0.03083158757628199</v>
      </c>
    </row>
    <row r="22" spans="1:7" ht="12.75">
      <c r="A22" s="27" t="s">
        <v>40</v>
      </c>
      <c r="B22" s="89">
        <v>1047</v>
      </c>
      <c r="C22" s="90">
        <v>0.19958063286313382</v>
      </c>
      <c r="D22" s="89">
        <v>11026</v>
      </c>
      <c r="E22" s="90">
        <v>0.07999071393852338</v>
      </c>
      <c r="G22" s="91">
        <v>0.09495737348086342</v>
      </c>
    </row>
    <row r="23" spans="1:7" ht="12.75">
      <c r="A23" s="27" t="s">
        <v>41</v>
      </c>
      <c r="B23" s="89">
        <v>749</v>
      </c>
      <c r="C23" s="90">
        <v>0.14277544796035074</v>
      </c>
      <c r="D23" s="89">
        <v>10962</v>
      </c>
      <c r="E23" s="90">
        <v>0.07952641086469192</v>
      </c>
      <c r="G23" s="91">
        <v>0.06832694763729247</v>
      </c>
    </row>
    <row r="24" spans="1:7" ht="12.75">
      <c r="A24" s="27" t="s">
        <v>42</v>
      </c>
      <c r="B24" s="89">
        <v>111</v>
      </c>
      <c r="C24" s="90">
        <v>0.02115897826915745</v>
      </c>
      <c r="D24" s="89">
        <v>4276</v>
      </c>
      <c r="E24" s="90">
        <v>0.031021249120363317</v>
      </c>
      <c r="G24" s="91">
        <v>0.02595884003741815</v>
      </c>
    </row>
    <row r="25" spans="1:7" ht="12.75">
      <c r="A25" s="27" t="s">
        <v>43</v>
      </c>
      <c r="B25" s="89">
        <v>1666</v>
      </c>
      <c r="C25" s="90">
        <v>0.31757529546321006</v>
      </c>
      <c r="D25" s="89">
        <v>61558</v>
      </c>
      <c r="E25" s="90">
        <v>0.4465870096705625</v>
      </c>
      <c r="G25" s="91">
        <v>0.027063907209460995</v>
      </c>
    </row>
    <row r="26" spans="1:7" ht="12.75">
      <c r="A26" s="27" t="s">
        <v>45</v>
      </c>
      <c r="B26" s="89">
        <v>391</v>
      </c>
      <c r="C26" s="90">
        <v>0.07453297750667175</v>
      </c>
      <c r="D26" s="89">
        <v>12354</v>
      </c>
      <c r="E26" s="90">
        <v>0.08962500272052583</v>
      </c>
      <c r="G26" s="91">
        <v>0.03164966812368464</v>
      </c>
    </row>
    <row r="27" spans="1:7" ht="12.75">
      <c r="A27" s="27" t="s">
        <v>47</v>
      </c>
      <c r="B27" s="89">
        <v>605</v>
      </c>
      <c r="C27" s="90">
        <v>0.11532596263820054</v>
      </c>
      <c r="D27" s="89">
        <v>15707</v>
      </c>
      <c r="E27" s="90">
        <v>0.11395013094797629</v>
      </c>
      <c r="G27" s="91">
        <v>0.03851785827974788</v>
      </c>
    </row>
    <row r="28" spans="1:7" ht="12.75">
      <c r="A28" s="92" t="s">
        <v>157</v>
      </c>
      <c r="B28" s="97">
        <v>5246</v>
      </c>
      <c r="C28" s="94">
        <v>1</v>
      </c>
      <c r="D28" s="95">
        <v>137841</v>
      </c>
      <c r="E28" s="94">
        <v>1</v>
      </c>
      <c r="G28" s="96">
        <v>0.03805834258312113</v>
      </c>
    </row>
    <row r="30" ht="12.75">
      <c r="A30" s="32" t="s">
        <v>159</v>
      </c>
    </row>
    <row r="32" spans="1:3" ht="12.75">
      <c r="A32" s="19" t="s">
        <v>49</v>
      </c>
      <c r="B32" s="83" t="s">
        <v>153</v>
      </c>
      <c r="C32" s="84"/>
    </row>
    <row r="33" spans="1:3" ht="12.75">
      <c r="A33" s="23"/>
      <c r="B33" s="86" t="s">
        <v>156</v>
      </c>
      <c r="C33" s="87" t="s">
        <v>155</v>
      </c>
    </row>
    <row r="34" spans="1:3" ht="12.75">
      <c r="A34" s="27" t="s">
        <v>52</v>
      </c>
      <c r="B34" s="89">
        <v>51</v>
      </c>
      <c r="C34" s="90">
        <v>0.07533234859675036</v>
      </c>
    </row>
    <row r="35" spans="1:3" ht="12.75">
      <c r="A35" s="27" t="s">
        <v>53</v>
      </c>
      <c r="B35" s="89">
        <v>0</v>
      </c>
      <c r="C35" s="90">
        <v>0</v>
      </c>
    </row>
    <row r="36" spans="1:3" ht="12.75">
      <c r="A36" s="27" t="s">
        <v>54</v>
      </c>
      <c r="B36" s="89">
        <v>2</v>
      </c>
      <c r="C36" s="90">
        <v>0.0029542097488921715</v>
      </c>
    </row>
    <row r="37" spans="1:3" ht="12.75">
      <c r="A37" s="27" t="s">
        <v>55</v>
      </c>
      <c r="B37" s="89">
        <v>175</v>
      </c>
      <c r="C37" s="90">
        <v>0.258493353028065</v>
      </c>
    </row>
    <row r="38" spans="1:3" ht="12.75">
      <c r="A38" s="27" t="s">
        <v>57</v>
      </c>
      <c r="B38" s="89">
        <v>379</v>
      </c>
      <c r="C38" s="90">
        <v>0.5598227474150664</v>
      </c>
    </row>
    <row r="39" spans="1:3" ht="12.75">
      <c r="A39" s="27" t="s">
        <v>59</v>
      </c>
      <c r="B39" s="89">
        <v>29</v>
      </c>
      <c r="C39" s="90">
        <v>0.04283604135893648</v>
      </c>
    </row>
    <row r="40" spans="1:3" ht="12.75">
      <c r="A40" s="27" t="s">
        <v>61</v>
      </c>
      <c r="B40" s="89">
        <v>28</v>
      </c>
      <c r="C40" s="90">
        <v>0.0413589364844904</v>
      </c>
    </row>
    <row r="41" spans="1:3" ht="12.75">
      <c r="A41" s="27" t="s">
        <v>62</v>
      </c>
      <c r="B41" s="89">
        <v>7</v>
      </c>
      <c r="C41" s="90">
        <v>0.0103397341211226</v>
      </c>
    </row>
    <row r="42" spans="1:3" ht="12.75">
      <c r="A42" s="98" t="s">
        <v>63</v>
      </c>
      <c r="B42" s="89">
        <v>6</v>
      </c>
      <c r="C42" s="90">
        <v>0.008862629246676515</v>
      </c>
    </row>
    <row r="43" spans="1:3" ht="12.75">
      <c r="A43" s="92" t="s">
        <v>160</v>
      </c>
      <c r="B43" s="93">
        <v>677</v>
      </c>
      <c r="C43" s="99">
        <v>1</v>
      </c>
    </row>
    <row r="45" spans="1:7" ht="12.75">
      <c r="A45" s="19" t="s">
        <v>64</v>
      </c>
      <c r="B45" s="83" t="s">
        <v>153</v>
      </c>
      <c r="C45" s="84"/>
      <c r="D45" s="83" t="s">
        <v>154</v>
      </c>
      <c r="E45" s="84"/>
      <c r="G45" s="85" t="s">
        <v>155</v>
      </c>
    </row>
    <row r="46" spans="1:7" ht="12.75">
      <c r="A46" s="23"/>
      <c r="B46" s="86" t="s">
        <v>156</v>
      </c>
      <c r="C46" s="87" t="s">
        <v>155</v>
      </c>
      <c r="D46" s="86" t="s">
        <v>156</v>
      </c>
      <c r="E46" s="87" t="s">
        <v>155</v>
      </c>
      <c r="G46" s="88" t="s">
        <v>153</v>
      </c>
    </row>
    <row r="47" spans="1:7" ht="12.75">
      <c r="A47" s="27" t="s">
        <v>67</v>
      </c>
      <c r="B47" s="89">
        <v>29</v>
      </c>
      <c r="C47" s="90">
        <v>0.04283604135893648</v>
      </c>
      <c r="D47" s="89">
        <v>2222</v>
      </c>
      <c r="E47" s="90">
        <v>0.10119318699335095</v>
      </c>
      <c r="G47" s="91">
        <v>0.013051305130513051</v>
      </c>
    </row>
    <row r="48" spans="1:7" ht="12.75">
      <c r="A48" s="27" t="s">
        <v>69</v>
      </c>
      <c r="B48" s="89">
        <v>41</v>
      </c>
      <c r="C48" s="90">
        <v>0.060561299852289516</v>
      </c>
      <c r="D48" s="89">
        <v>2715</v>
      </c>
      <c r="E48" s="90">
        <v>0.12364514072319883</v>
      </c>
      <c r="G48" s="91">
        <v>0.015101289134438306</v>
      </c>
    </row>
    <row r="49" spans="1:7" ht="12.75">
      <c r="A49" s="27" t="s">
        <v>71</v>
      </c>
      <c r="B49" s="89">
        <v>92</v>
      </c>
      <c r="C49" s="90">
        <v>0.1358936484490399</v>
      </c>
      <c r="D49" s="89">
        <v>4125</v>
      </c>
      <c r="E49" s="90">
        <v>0.18785863922032972</v>
      </c>
      <c r="G49" s="91">
        <v>0.022303030303030304</v>
      </c>
    </row>
    <row r="50" spans="1:7" ht="12.75">
      <c r="A50" s="27" t="s">
        <v>73</v>
      </c>
      <c r="B50" s="89">
        <v>265</v>
      </c>
      <c r="C50" s="90">
        <v>0.3914327917282127</v>
      </c>
      <c r="D50" s="89">
        <v>6626</v>
      </c>
      <c r="E50" s="90">
        <v>0.30175790144821935</v>
      </c>
      <c r="G50" s="91">
        <v>0.039993963175369754</v>
      </c>
    </row>
    <row r="51" spans="1:7" ht="12.75">
      <c r="A51" s="27" t="s">
        <v>75</v>
      </c>
      <c r="B51" s="89">
        <v>56</v>
      </c>
      <c r="C51" s="90">
        <v>0.0827178729689808</v>
      </c>
      <c r="D51" s="89">
        <v>1771</v>
      </c>
      <c r="E51" s="90">
        <v>0.08065397577192823</v>
      </c>
      <c r="G51" s="91">
        <v>0.03162055335968379</v>
      </c>
    </row>
    <row r="52" spans="1:7" ht="12.75">
      <c r="A52" s="27" t="s">
        <v>77</v>
      </c>
      <c r="B52" s="89">
        <v>192</v>
      </c>
      <c r="C52" s="90">
        <v>0.28360413589364847</v>
      </c>
      <c r="D52" s="89">
        <v>3812</v>
      </c>
      <c r="E52" s="90">
        <v>0.17360415338373258</v>
      </c>
      <c r="G52" s="91">
        <v>0.05036726128016789</v>
      </c>
    </row>
    <row r="53" spans="1:7" ht="12.75">
      <c r="A53" s="27" t="s">
        <v>79</v>
      </c>
      <c r="B53" s="89">
        <v>2</v>
      </c>
      <c r="C53" s="90">
        <v>0.0029542097488921715</v>
      </c>
      <c r="D53" s="89">
        <v>687</v>
      </c>
      <c r="E53" s="90">
        <v>0.03128700245924037</v>
      </c>
      <c r="G53" s="91">
        <v>0.002911208151382824</v>
      </c>
    </row>
    <row r="54" spans="1:7" ht="12.75">
      <c r="A54" s="92" t="s">
        <v>157</v>
      </c>
      <c r="B54" s="93">
        <v>677</v>
      </c>
      <c r="C54" s="94">
        <v>1</v>
      </c>
      <c r="D54" s="95">
        <v>21958</v>
      </c>
      <c r="E54" s="94">
        <v>1</v>
      </c>
      <c r="G54" s="96">
        <v>0.03083158757628199</v>
      </c>
    </row>
    <row r="55" ht="12.75">
      <c r="B55" s="100"/>
    </row>
    <row r="56" spans="1:7" ht="12.75">
      <c r="A56" s="19" t="s">
        <v>80</v>
      </c>
      <c r="B56" s="83" t="s">
        <v>153</v>
      </c>
      <c r="C56" s="84"/>
      <c r="D56" s="83" t="s">
        <v>154</v>
      </c>
      <c r="E56" s="84"/>
      <c r="G56" s="85" t="s">
        <v>155</v>
      </c>
    </row>
    <row r="57" spans="1:7" ht="12.75">
      <c r="A57" s="23"/>
      <c r="B57" s="86" t="s">
        <v>156</v>
      </c>
      <c r="C57" s="87" t="s">
        <v>155</v>
      </c>
      <c r="D57" s="86" t="s">
        <v>156</v>
      </c>
      <c r="E57" s="87" t="s">
        <v>155</v>
      </c>
      <c r="G57" s="88" t="s">
        <v>153</v>
      </c>
    </row>
    <row r="58" spans="1:7" ht="12.75">
      <c r="A58" s="27" t="s">
        <v>83</v>
      </c>
      <c r="B58" s="89">
        <v>318</v>
      </c>
      <c r="C58" s="90">
        <v>0.46971935007385524</v>
      </c>
      <c r="D58" s="89">
        <v>12196</v>
      </c>
      <c r="E58" s="90">
        <v>0.5554239912560343</v>
      </c>
      <c r="G58" s="91">
        <v>0.02607412266316825</v>
      </c>
    </row>
    <row r="59" spans="1:7" ht="12.75">
      <c r="A59" s="27" t="s">
        <v>84</v>
      </c>
      <c r="B59" s="89">
        <v>146</v>
      </c>
      <c r="C59" s="90">
        <v>0.21565731166912852</v>
      </c>
      <c r="D59" s="89">
        <v>4714</v>
      </c>
      <c r="E59" s="90">
        <v>0.21468257582657801</v>
      </c>
      <c r="G59" s="91">
        <v>0.03097157403478999</v>
      </c>
    </row>
    <row r="60" spans="1:7" ht="12.75">
      <c r="A60" s="27" t="s">
        <v>85</v>
      </c>
      <c r="B60" s="89">
        <v>132</v>
      </c>
      <c r="C60" s="90">
        <v>0.19497784342688332</v>
      </c>
      <c r="D60" s="89">
        <v>3314</v>
      </c>
      <c r="E60" s="90">
        <v>0.1509244922124055</v>
      </c>
      <c r="G60" s="91">
        <v>0.039831019915509955</v>
      </c>
    </row>
    <row r="61" spans="1:7" ht="12.75">
      <c r="A61" s="27" t="s">
        <v>87</v>
      </c>
      <c r="B61" s="89">
        <v>42</v>
      </c>
      <c r="C61" s="90">
        <v>0.0620384047267356</v>
      </c>
      <c r="D61" s="89">
        <v>1010</v>
      </c>
      <c r="E61" s="90">
        <v>0.04599690317879588</v>
      </c>
      <c r="G61" s="91">
        <v>0.041584158415841586</v>
      </c>
    </row>
    <row r="62" spans="1:7" ht="12.75">
      <c r="A62" s="27" t="s">
        <v>89</v>
      </c>
      <c r="B62" s="89">
        <v>39</v>
      </c>
      <c r="C62" s="90">
        <v>0.05760709010339734</v>
      </c>
      <c r="D62" s="89">
        <v>724</v>
      </c>
      <c r="E62" s="90">
        <v>0.032972037526186354</v>
      </c>
      <c r="G62" s="91">
        <v>0.05386740331491713</v>
      </c>
    </row>
    <row r="63" spans="1:7" ht="12.75">
      <c r="A63" s="92" t="s">
        <v>157</v>
      </c>
      <c r="B63" s="93">
        <v>677</v>
      </c>
      <c r="C63" s="94">
        <v>1</v>
      </c>
      <c r="D63" s="95">
        <v>21958</v>
      </c>
      <c r="E63" s="94">
        <v>1</v>
      </c>
      <c r="G63" s="96">
        <v>0.03083158757628199</v>
      </c>
    </row>
    <row r="65" spans="1:7" ht="12.75">
      <c r="A65" s="110" t="s">
        <v>150</v>
      </c>
      <c r="B65" s="53"/>
      <c r="C65" s="53"/>
      <c r="D65" s="53"/>
      <c r="E65" s="53"/>
      <c r="F65" s="54" t="s">
        <v>181</v>
      </c>
      <c r="G65" s="55" t="s">
        <v>162</v>
      </c>
    </row>
    <row r="66" spans="1:7" ht="12.75">
      <c r="A66" s="56"/>
      <c r="B66" s="57"/>
      <c r="C66" s="57"/>
      <c r="D66" s="57"/>
      <c r="E66" s="57"/>
      <c r="F66" s="57"/>
      <c r="G66" s="58"/>
    </row>
    <row r="67" spans="1:7" ht="12.75">
      <c r="A67" s="14" t="s">
        <v>163</v>
      </c>
      <c r="B67" s="59"/>
      <c r="C67" s="59"/>
      <c r="D67" s="59"/>
      <c r="E67" s="59"/>
      <c r="F67" s="59"/>
      <c r="G67" s="59"/>
    </row>
    <row r="68" ht="12.75">
      <c r="A68" s="32"/>
    </row>
    <row r="69" spans="1:3" ht="12.75">
      <c r="A69" s="19" t="s">
        <v>49</v>
      </c>
      <c r="B69" s="83" t="s">
        <v>153</v>
      </c>
      <c r="C69" s="84"/>
    </row>
    <row r="70" spans="1:3" ht="12.75">
      <c r="A70" s="23"/>
      <c r="B70" s="86" t="s">
        <v>156</v>
      </c>
      <c r="C70" s="87" t="s">
        <v>155</v>
      </c>
    </row>
    <row r="71" spans="1:3" ht="12.75">
      <c r="A71" s="27" t="s">
        <v>52</v>
      </c>
      <c r="B71" s="89">
        <v>206</v>
      </c>
      <c r="C71" s="90">
        <v>0.04917641441871568</v>
      </c>
    </row>
    <row r="72" spans="1:3" ht="12.75">
      <c r="A72" s="27" t="s">
        <v>53</v>
      </c>
      <c r="B72" s="89">
        <v>2</v>
      </c>
      <c r="C72" s="90">
        <v>0.00047744091668656003</v>
      </c>
    </row>
    <row r="73" spans="1:3" ht="12.75">
      <c r="A73" s="27" t="s">
        <v>54</v>
      </c>
      <c r="B73" s="89">
        <v>10</v>
      </c>
      <c r="C73" s="90">
        <v>0.0023872045834328003</v>
      </c>
    </row>
    <row r="74" spans="1:3" ht="12.75">
      <c r="A74" s="27" t="s">
        <v>55</v>
      </c>
      <c r="B74" s="89">
        <v>943</v>
      </c>
      <c r="C74" s="90">
        <v>0.22511339221771307</v>
      </c>
    </row>
    <row r="75" spans="1:3" ht="12.75">
      <c r="A75" s="27" t="s">
        <v>57</v>
      </c>
      <c r="B75" s="89">
        <v>2352</v>
      </c>
      <c r="C75" s="90">
        <v>0.5614705180233946</v>
      </c>
    </row>
    <row r="76" spans="1:3" ht="12.75">
      <c r="A76" s="27" t="s">
        <v>59</v>
      </c>
      <c r="B76" s="89">
        <v>214</v>
      </c>
      <c r="C76" s="90">
        <v>0.051086178085461925</v>
      </c>
    </row>
    <row r="77" spans="1:3" ht="12.75">
      <c r="A77" s="27" t="s">
        <v>61</v>
      </c>
      <c r="B77" s="89">
        <v>304</v>
      </c>
      <c r="C77" s="90">
        <v>0.07257101933635712</v>
      </c>
    </row>
    <row r="78" spans="1:3" ht="12.75">
      <c r="A78" s="27" t="s">
        <v>62</v>
      </c>
      <c r="B78" s="89">
        <v>111</v>
      </c>
      <c r="C78" s="90">
        <v>0.02649797087610408</v>
      </c>
    </row>
    <row r="79" spans="1:3" ht="12.75">
      <c r="A79" s="98" t="s">
        <v>63</v>
      </c>
      <c r="B79" s="89">
        <v>47</v>
      </c>
      <c r="C79" s="90">
        <v>0.011219861542134162</v>
      </c>
    </row>
    <row r="80" spans="1:3" ht="12.75">
      <c r="A80" s="92" t="s">
        <v>160</v>
      </c>
      <c r="B80" s="93">
        <v>4189</v>
      </c>
      <c r="C80" s="94">
        <v>1</v>
      </c>
    </row>
    <row r="81" spans="1:3" ht="12.75">
      <c r="A81" s="102"/>
      <c r="B81" s="103"/>
      <c r="C81" s="104"/>
    </row>
    <row r="82" spans="1:3" ht="12.75">
      <c r="A82" s="92" t="s">
        <v>164</v>
      </c>
      <c r="B82" s="95">
        <v>87310</v>
      </c>
      <c r="C82" s="104"/>
    </row>
    <row r="83" spans="1:3" ht="12.75">
      <c r="A83" s="102"/>
      <c r="B83" s="103"/>
      <c r="C83" s="104"/>
    </row>
    <row r="84" spans="1:3" ht="12.75">
      <c r="A84" s="92" t="s">
        <v>165</v>
      </c>
      <c r="B84" s="105">
        <v>0.04797846752949261</v>
      </c>
      <c r="C84" s="104"/>
    </row>
    <row r="85" spans="1:3" ht="12.75">
      <c r="A85" s="102"/>
      <c r="B85" s="103"/>
      <c r="C85" s="104"/>
    </row>
    <row r="86" spans="1:7" ht="12.75">
      <c r="A86" s="19" t="s">
        <v>166</v>
      </c>
      <c r="B86" s="83" t="s">
        <v>153</v>
      </c>
      <c r="C86" s="84"/>
      <c r="D86" s="83" t="s">
        <v>154</v>
      </c>
      <c r="E86" s="84"/>
      <c r="G86" s="85" t="s">
        <v>155</v>
      </c>
    </row>
    <row r="87" spans="1:7" ht="12.75">
      <c r="A87" s="23"/>
      <c r="B87" s="86" t="s">
        <v>156</v>
      </c>
      <c r="C87" s="87" t="s">
        <v>155</v>
      </c>
      <c r="D87" s="86" t="s">
        <v>156</v>
      </c>
      <c r="E87" s="87" t="s">
        <v>155</v>
      </c>
      <c r="G87" s="88" t="s">
        <v>153</v>
      </c>
    </row>
    <row r="88" spans="1:7" ht="12.75">
      <c r="A88" s="27" t="s">
        <v>167</v>
      </c>
      <c r="B88" s="89">
        <v>84</v>
      </c>
      <c r="C88" s="90">
        <v>0.02005251850083552</v>
      </c>
      <c r="D88" s="89">
        <v>6801</v>
      </c>
      <c r="E88" s="90">
        <v>0.0778948574046501</v>
      </c>
      <c r="G88" s="91">
        <v>0.012351124834583149</v>
      </c>
    </row>
    <row r="89" spans="1:7" ht="12.75">
      <c r="A89" s="27" t="s">
        <v>168</v>
      </c>
      <c r="B89" s="89">
        <v>1852</v>
      </c>
      <c r="C89" s="90">
        <v>0.4421102888517546</v>
      </c>
      <c r="D89" s="89">
        <v>32760</v>
      </c>
      <c r="E89" s="90">
        <v>0.37521475203298593</v>
      </c>
      <c r="G89" s="91">
        <v>0.05653235653235653</v>
      </c>
    </row>
    <row r="90" spans="1:7" ht="12.75">
      <c r="A90" s="27" t="s">
        <v>169</v>
      </c>
      <c r="B90" s="89">
        <v>880</v>
      </c>
      <c r="C90" s="90">
        <v>0.21007400334208642</v>
      </c>
      <c r="D90" s="89">
        <v>8553</v>
      </c>
      <c r="E90" s="90">
        <v>0.09796128736685374</v>
      </c>
      <c r="G90" s="91">
        <v>0.10288787559920495</v>
      </c>
    </row>
    <row r="91" spans="1:7" ht="12.75">
      <c r="A91" s="27" t="s">
        <v>170</v>
      </c>
      <c r="B91" s="89">
        <v>50</v>
      </c>
      <c r="C91" s="90">
        <v>0.011936022917164</v>
      </c>
      <c r="D91" s="89">
        <v>5743</v>
      </c>
      <c r="E91" s="90">
        <v>0.06577711602336501</v>
      </c>
      <c r="G91" s="91">
        <v>0.008706251088281386</v>
      </c>
    </row>
    <row r="92" spans="1:7" ht="12.75">
      <c r="A92" s="27" t="s">
        <v>171</v>
      </c>
      <c r="B92" s="89">
        <v>930</v>
      </c>
      <c r="C92" s="90">
        <v>0.22201002625925043</v>
      </c>
      <c r="D92" s="89">
        <v>27859</v>
      </c>
      <c r="E92" s="90">
        <v>0.31908143397090827</v>
      </c>
      <c r="G92" s="91">
        <v>0.033382389891955924</v>
      </c>
    </row>
    <row r="93" spans="1:7" ht="12.75">
      <c r="A93" s="27" t="s">
        <v>172</v>
      </c>
      <c r="B93" s="89">
        <v>393</v>
      </c>
      <c r="C93" s="90">
        <v>0.09381714012890904</v>
      </c>
      <c r="D93" s="89">
        <v>5594</v>
      </c>
      <c r="E93" s="90">
        <v>0.06407055320123697</v>
      </c>
      <c r="G93" s="91">
        <v>0.07025384340364677</v>
      </c>
    </row>
    <row r="94" spans="1:7" ht="12.75">
      <c r="A94" s="92" t="s">
        <v>157</v>
      </c>
      <c r="B94" s="93">
        <v>4189</v>
      </c>
      <c r="C94" s="94">
        <v>1</v>
      </c>
      <c r="D94" s="95">
        <v>87310</v>
      </c>
      <c r="E94" s="94">
        <v>1</v>
      </c>
      <c r="G94" s="96">
        <v>0.04797846752949261</v>
      </c>
    </row>
    <row r="96" spans="1:7" ht="12.75">
      <c r="A96" s="19" t="s">
        <v>64</v>
      </c>
      <c r="B96" s="83" t="s">
        <v>153</v>
      </c>
      <c r="C96" s="84"/>
      <c r="D96" s="83" t="s">
        <v>154</v>
      </c>
      <c r="E96" s="84"/>
      <c r="G96" s="85" t="s">
        <v>155</v>
      </c>
    </row>
    <row r="97" spans="1:7" ht="12.75">
      <c r="A97" s="23"/>
      <c r="B97" s="86" t="s">
        <v>156</v>
      </c>
      <c r="C97" s="87" t="s">
        <v>155</v>
      </c>
      <c r="D97" s="86" t="s">
        <v>156</v>
      </c>
      <c r="E97" s="87" t="s">
        <v>155</v>
      </c>
      <c r="G97" s="88" t="s">
        <v>153</v>
      </c>
    </row>
    <row r="98" spans="1:7" ht="12.75">
      <c r="A98" s="27" t="s">
        <v>67</v>
      </c>
      <c r="B98" s="89">
        <v>115</v>
      </c>
      <c r="C98" s="90">
        <v>0.027452852709477202</v>
      </c>
      <c r="D98" s="89">
        <v>6721</v>
      </c>
      <c r="E98" s="90">
        <v>0.0769785820639102</v>
      </c>
      <c r="G98" s="91">
        <v>0.017110549025442644</v>
      </c>
    </row>
    <row r="99" spans="1:7" ht="12.75">
      <c r="A99" s="27" t="s">
        <v>69</v>
      </c>
      <c r="B99" s="89">
        <v>163</v>
      </c>
      <c r="C99" s="90">
        <v>0.038911434709954645</v>
      </c>
      <c r="D99" s="89">
        <v>7144</v>
      </c>
      <c r="E99" s="90">
        <v>0.08182338792807238</v>
      </c>
      <c r="G99" s="91">
        <v>0.022816349384098544</v>
      </c>
    </row>
    <row r="100" spans="1:7" ht="12.75">
      <c r="A100" s="27" t="s">
        <v>71</v>
      </c>
      <c r="B100" s="89">
        <v>378</v>
      </c>
      <c r="C100" s="90">
        <v>0.09023633325375985</v>
      </c>
      <c r="D100" s="89">
        <v>13825</v>
      </c>
      <c r="E100" s="90">
        <v>0.15834383232161264</v>
      </c>
      <c r="G100" s="91">
        <v>0.027341772151898733</v>
      </c>
    </row>
    <row r="101" spans="1:7" ht="12.75">
      <c r="A101" s="27" t="s">
        <v>73</v>
      </c>
      <c r="B101" s="89">
        <v>1386</v>
      </c>
      <c r="C101" s="90">
        <v>0.3308665552637861</v>
      </c>
      <c r="D101" s="89">
        <v>25614</v>
      </c>
      <c r="E101" s="90">
        <v>0.29336845722139504</v>
      </c>
      <c r="G101" s="91">
        <v>0.054111033028812365</v>
      </c>
    </row>
    <row r="102" spans="1:7" ht="12.75">
      <c r="A102" s="27" t="s">
        <v>75</v>
      </c>
      <c r="B102" s="89">
        <v>449</v>
      </c>
      <c r="C102" s="90">
        <v>0.10718548579613273</v>
      </c>
      <c r="D102" s="89">
        <v>8556</v>
      </c>
      <c r="E102" s="90">
        <v>0.09799564769213148</v>
      </c>
      <c r="G102" s="91">
        <v>0.05247779336138383</v>
      </c>
    </row>
    <row r="103" spans="1:7" ht="12.75">
      <c r="A103" s="27" t="s">
        <v>77</v>
      </c>
      <c r="B103" s="89">
        <v>1687</v>
      </c>
      <c r="C103" s="90">
        <v>0.4027214132251134</v>
      </c>
      <c r="D103" s="89">
        <v>24093</v>
      </c>
      <c r="E103" s="90">
        <v>0.2759477723055778</v>
      </c>
      <c r="G103" s="91">
        <v>0.07002033785746897</v>
      </c>
    </row>
    <row r="104" spans="1:7" ht="12.75">
      <c r="A104" s="27" t="s">
        <v>79</v>
      </c>
      <c r="B104" s="89">
        <v>11</v>
      </c>
      <c r="C104" s="90">
        <v>0.0026259250417760803</v>
      </c>
      <c r="D104" s="89">
        <v>1357</v>
      </c>
      <c r="E104" s="90">
        <v>0.015542320467300424</v>
      </c>
      <c r="G104" s="91">
        <v>0.008106116433308769</v>
      </c>
    </row>
    <row r="105" spans="1:7" ht="12.75">
      <c r="A105" s="92" t="s">
        <v>157</v>
      </c>
      <c r="B105" s="93">
        <v>4189</v>
      </c>
      <c r="C105" s="94">
        <v>1</v>
      </c>
      <c r="D105" s="95">
        <v>87310</v>
      </c>
      <c r="E105" s="94">
        <v>1</v>
      </c>
      <c r="G105" s="96">
        <v>0.04797846752949261</v>
      </c>
    </row>
    <row r="107" spans="1:7" ht="12.75">
      <c r="A107" s="19" t="s">
        <v>94</v>
      </c>
      <c r="B107" s="83" t="s">
        <v>153</v>
      </c>
      <c r="C107" s="84"/>
      <c r="D107" s="83" t="s">
        <v>154</v>
      </c>
      <c r="E107" s="84"/>
      <c r="G107" s="85" t="s">
        <v>155</v>
      </c>
    </row>
    <row r="108" spans="1:7" ht="12.75">
      <c r="A108" s="23"/>
      <c r="B108" s="86" t="s">
        <v>156</v>
      </c>
      <c r="C108" s="87" t="s">
        <v>155</v>
      </c>
      <c r="D108" s="86" t="s">
        <v>156</v>
      </c>
      <c r="E108" s="87" t="s">
        <v>155</v>
      </c>
      <c r="G108" s="88" t="s">
        <v>153</v>
      </c>
    </row>
    <row r="109" spans="1:7" ht="12.75">
      <c r="A109" s="27" t="s">
        <v>96</v>
      </c>
      <c r="B109" s="89">
        <v>537</v>
      </c>
      <c r="C109" s="90">
        <v>0.12819288613034138</v>
      </c>
      <c r="D109" s="89">
        <v>7970</v>
      </c>
      <c r="E109" s="90">
        <v>0.09128393082121178</v>
      </c>
      <c r="G109" s="91">
        <v>0.06737766624843163</v>
      </c>
    </row>
    <row r="110" spans="1:7" ht="12.75">
      <c r="A110" s="27" t="s">
        <v>97</v>
      </c>
      <c r="B110" s="89">
        <v>762</v>
      </c>
      <c r="C110" s="90">
        <v>0.18190498925757936</v>
      </c>
      <c r="D110" s="89">
        <v>11903</v>
      </c>
      <c r="E110" s="90">
        <v>0.13633031726033673</v>
      </c>
      <c r="G110" s="91">
        <v>0.06401747458623876</v>
      </c>
    </row>
    <row r="111" spans="1:7" ht="12.75">
      <c r="A111" s="27" t="s">
        <v>98</v>
      </c>
      <c r="B111" s="89">
        <v>1138</v>
      </c>
      <c r="C111" s="90">
        <v>0.27166388159465266</v>
      </c>
      <c r="D111" s="89">
        <v>20616</v>
      </c>
      <c r="E111" s="90">
        <v>0.23612415530867026</v>
      </c>
      <c r="G111" s="91">
        <v>0.055199844780752814</v>
      </c>
    </row>
    <row r="112" spans="1:7" ht="12.75">
      <c r="A112" s="27" t="s">
        <v>99</v>
      </c>
      <c r="B112" s="89">
        <v>1467</v>
      </c>
      <c r="C112" s="90">
        <v>0.3502029123895918</v>
      </c>
      <c r="D112" s="89">
        <v>34453</v>
      </c>
      <c r="E112" s="90">
        <v>0.3946054289313939</v>
      </c>
      <c r="G112" s="91">
        <v>0.042579746321075085</v>
      </c>
    </row>
    <row r="113" spans="1:7" ht="12.75">
      <c r="A113" s="27" t="s">
        <v>100</v>
      </c>
      <c r="B113" s="89">
        <v>267</v>
      </c>
      <c r="C113" s="90">
        <v>0.06373836237765576</v>
      </c>
      <c r="D113" s="89">
        <v>11033</v>
      </c>
      <c r="E113" s="90">
        <v>0.1263658229297904</v>
      </c>
      <c r="G113" s="91">
        <v>0.02420012689205112</v>
      </c>
    </row>
    <row r="114" spans="1:7" ht="12.75">
      <c r="A114" s="27" t="s">
        <v>79</v>
      </c>
      <c r="B114" s="89">
        <v>18</v>
      </c>
      <c r="C114" s="90">
        <v>0.004296968250179041</v>
      </c>
      <c r="D114" s="89">
        <v>1335</v>
      </c>
      <c r="E114" s="90">
        <v>0.015290344748596953</v>
      </c>
      <c r="G114" s="91">
        <v>0.01348314606741573</v>
      </c>
    </row>
    <row r="115" spans="1:7" ht="12.75">
      <c r="A115" s="92" t="s">
        <v>157</v>
      </c>
      <c r="B115" s="93">
        <v>4189</v>
      </c>
      <c r="C115" s="94">
        <v>1</v>
      </c>
      <c r="D115" s="95">
        <v>87310</v>
      </c>
      <c r="E115" s="94">
        <v>1</v>
      </c>
      <c r="G115" s="96">
        <v>0.04797846752949261</v>
      </c>
    </row>
    <row r="117" spans="1:7" ht="12.75">
      <c r="A117" s="19" t="s">
        <v>102</v>
      </c>
      <c r="B117" s="83" t="s">
        <v>153</v>
      </c>
      <c r="C117" s="84"/>
      <c r="D117" s="83" t="s">
        <v>154</v>
      </c>
      <c r="E117" s="84"/>
      <c r="G117" s="85" t="s">
        <v>155</v>
      </c>
    </row>
    <row r="118" spans="1:7" ht="12.75">
      <c r="A118" s="23" t="s">
        <v>104</v>
      </c>
      <c r="B118" s="86" t="s">
        <v>156</v>
      </c>
      <c r="C118" s="87" t="s">
        <v>155</v>
      </c>
      <c r="D118" s="86" t="s">
        <v>156</v>
      </c>
      <c r="E118" s="87" t="s">
        <v>155</v>
      </c>
      <c r="G118" s="88" t="s">
        <v>153</v>
      </c>
    </row>
    <row r="119" spans="1:7" ht="12.75">
      <c r="A119" s="27" t="s">
        <v>106</v>
      </c>
      <c r="B119" s="89">
        <v>23</v>
      </c>
      <c r="C119" s="90">
        <v>0.00549057054189544</v>
      </c>
      <c r="D119" s="89">
        <v>378</v>
      </c>
      <c r="E119" s="90">
        <v>0.004329400984995992</v>
      </c>
      <c r="G119" s="91">
        <v>0.06084656084656084</v>
      </c>
    </row>
    <row r="120" spans="1:7" ht="12.75">
      <c r="A120" s="27" t="s">
        <v>107</v>
      </c>
      <c r="B120" s="89">
        <v>814</v>
      </c>
      <c r="C120" s="90">
        <v>0.19431845309142995</v>
      </c>
      <c r="D120" s="89">
        <v>16721</v>
      </c>
      <c r="E120" s="90">
        <v>0.19151299965639676</v>
      </c>
      <c r="G120" s="91">
        <v>0.048681298965372884</v>
      </c>
    </row>
    <row r="121" spans="1:7" ht="12.75">
      <c r="A121" s="27" t="s">
        <v>109</v>
      </c>
      <c r="B121" s="89">
        <v>594</v>
      </c>
      <c r="C121" s="90">
        <v>0.14179995225590833</v>
      </c>
      <c r="D121" s="89">
        <v>7436</v>
      </c>
      <c r="E121" s="90">
        <v>0.085167792921773</v>
      </c>
      <c r="G121" s="91">
        <v>0.07988165680473373</v>
      </c>
    </row>
    <row r="122" spans="1:7" ht="12.75">
      <c r="A122" s="27" t="s">
        <v>110</v>
      </c>
      <c r="B122" s="89">
        <v>2561</v>
      </c>
      <c r="C122" s="90">
        <v>0.6113630938171402</v>
      </c>
      <c r="D122" s="89">
        <v>54370</v>
      </c>
      <c r="E122" s="90">
        <v>0.6227236284503493</v>
      </c>
      <c r="G122" s="91">
        <v>0.04710318190178407</v>
      </c>
    </row>
    <row r="123" spans="1:7" ht="12.75">
      <c r="A123" s="27" t="s">
        <v>173</v>
      </c>
      <c r="B123" s="89">
        <v>197</v>
      </c>
      <c r="C123" s="90">
        <v>0.04702793029362616</v>
      </c>
      <c r="D123" s="89">
        <v>8405</v>
      </c>
      <c r="E123" s="90">
        <v>0.09626617798648494</v>
      </c>
      <c r="G123" s="91">
        <v>0.02343842950624628</v>
      </c>
    </row>
    <row r="124" spans="1:7" ht="12.75">
      <c r="A124" s="92" t="s">
        <v>157</v>
      </c>
      <c r="B124" s="93">
        <v>4189</v>
      </c>
      <c r="C124" s="94">
        <v>1</v>
      </c>
      <c r="D124" s="95">
        <v>87310</v>
      </c>
      <c r="E124" s="94">
        <v>1</v>
      </c>
      <c r="G124" s="96">
        <v>0.04797846752949261</v>
      </c>
    </row>
    <row r="126" spans="1:7" ht="12.75">
      <c r="A126" s="19" t="s">
        <v>80</v>
      </c>
      <c r="B126" s="83" t="s">
        <v>153</v>
      </c>
      <c r="C126" s="84"/>
      <c r="D126" s="83" t="s">
        <v>154</v>
      </c>
      <c r="E126" s="84"/>
      <c r="G126" s="85" t="s">
        <v>155</v>
      </c>
    </row>
    <row r="127" spans="1:7" ht="12.75">
      <c r="A127" s="23"/>
      <c r="B127" s="86" t="s">
        <v>156</v>
      </c>
      <c r="C127" s="87" t="s">
        <v>155</v>
      </c>
      <c r="D127" s="86" t="s">
        <v>156</v>
      </c>
      <c r="E127" s="87" t="s">
        <v>155</v>
      </c>
      <c r="G127" s="88" t="s">
        <v>153</v>
      </c>
    </row>
    <row r="128" spans="1:7" ht="12.75">
      <c r="A128" s="27" t="s">
        <v>83</v>
      </c>
      <c r="B128" s="89">
        <v>1430</v>
      </c>
      <c r="C128" s="90">
        <v>0.34137025543089045</v>
      </c>
      <c r="D128" s="89">
        <v>40767</v>
      </c>
      <c r="E128" s="90">
        <v>0.4669224601992899</v>
      </c>
      <c r="G128" s="91">
        <v>0.0350773910270562</v>
      </c>
    </row>
    <row r="129" spans="1:7" ht="12.75">
      <c r="A129" s="27" t="s">
        <v>84</v>
      </c>
      <c r="B129" s="89">
        <v>768</v>
      </c>
      <c r="C129" s="90">
        <v>0.18333731200763906</v>
      </c>
      <c r="D129" s="89">
        <v>17612</v>
      </c>
      <c r="E129" s="90">
        <v>0.2017180162638873</v>
      </c>
      <c r="G129" s="91">
        <v>0.04360663184192596</v>
      </c>
    </row>
    <row r="130" spans="1:7" ht="12.75">
      <c r="A130" s="27" t="s">
        <v>85</v>
      </c>
      <c r="B130" s="89">
        <v>927</v>
      </c>
      <c r="C130" s="90">
        <v>0.22129386488422056</v>
      </c>
      <c r="D130" s="89">
        <v>16872</v>
      </c>
      <c r="E130" s="90">
        <v>0.19324246936204328</v>
      </c>
      <c r="G130" s="91">
        <v>0.054943100995732574</v>
      </c>
    </row>
    <row r="131" spans="1:7" ht="12.75">
      <c r="A131" s="27" t="s">
        <v>87</v>
      </c>
      <c r="B131" s="89">
        <v>438</v>
      </c>
      <c r="C131" s="90">
        <v>0.10455956075435664</v>
      </c>
      <c r="D131" s="89">
        <v>6112</v>
      </c>
      <c r="E131" s="90">
        <v>0.07000343603252777</v>
      </c>
      <c r="G131" s="91">
        <v>0.07166230366492146</v>
      </c>
    </row>
    <row r="132" spans="1:7" ht="12.75">
      <c r="A132" s="27" t="s">
        <v>89</v>
      </c>
      <c r="B132" s="89">
        <v>626</v>
      </c>
      <c r="C132" s="90">
        <v>0.1494390069228933</v>
      </c>
      <c r="D132" s="89">
        <v>5947</v>
      </c>
      <c r="E132" s="90">
        <v>0.06811361814225175</v>
      </c>
      <c r="G132" s="91">
        <v>0.10526315789473684</v>
      </c>
    </row>
    <row r="133" spans="1:7" ht="12.75">
      <c r="A133" s="92" t="s">
        <v>157</v>
      </c>
      <c r="B133" s="93">
        <v>4189</v>
      </c>
      <c r="C133" s="94">
        <v>1</v>
      </c>
      <c r="D133" s="95">
        <v>87310</v>
      </c>
      <c r="E133" s="94">
        <v>1</v>
      </c>
      <c r="G133" s="96">
        <v>0.04797846752949261</v>
      </c>
    </row>
    <row r="135" spans="1:7" ht="12.75">
      <c r="A135" s="110" t="s">
        <v>150</v>
      </c>
      <c r="B135" s="53"/>
      <c r="C135" s="53"/>
      <c r="D135" s="53"/>
      <c r="E135" s="53"/>
      <c r="F135" s="54" t="s">
        <v>181</v>
      </c>
      <c r="G135" s="55" t="s">
        <v>174</v>
      </c>
    </row>
    <row r="136" spans="1:7" ht="12.75">
      <c r="A136" s="56"/>
      <c r="B136" s="57"/>
      <c r="C136" s="57"/>
      <c r="D136" s="57"/>
      <c r="E136" s="57"/>
      <c r="F136" s="57"/>
      <c r="G136" s="58"/>
    </row>
    <row r="137" spans="1:7" ht="12.75">
      <c r="A137" s="14" t="s">
        <v>175</v>
      </c>
      <c r="B137" s="59"/>
      <c r="C137" s="59"/>
      <c r="D137" s="59"/>
      <c r="E137" s="59"/>
      <c r="F137" s="59"/>
      <c r="G137" s="59"/>
    </row>
    <row r="138" spans="1:7" ht="12.75">
      <c r="A138" s="106"/>
      <c r="B138" s="107"/>
      <c r="C138" s="107"/>
      <c r="D138" s="107"/>
      <c r="E138" s="107"/>
      <c r="F138" s="107"/>
      <c r="G138" s="107"/>
    </row>
    <row r="139" spans="1:7" ht="12.75">
      <c r="A139" s="19" t="s">
        <v>112</v>
      </c>
      <c r="B139" s="83" t="s">
        <v>153</v>
      </c>
      <c r="C139" s="84"/>
      <c r="D139" s="83" t="s">
        <v>154</v>
      </c>
      <c r="E139" s="84"/>
      <c r="G139" s="85" t="s">
        <v>155</v>
      </c>
    </row>
    <row r="140" spans="1:7" ht="12.75">
      <c r="A140" s="23"/>
      <c r="B140" s="86" t="s">
        <v>156</v>
      </c>
      <c r="C140" s="87" t="s">
        <v>155</v>
      </c>
      <c r="D140" s="86" t="s">
        <v>156</v>
      </c>
      <c r="E140" s="87" t="s">
        <v>155</v>
      </c>
      <c r="G140" s="88" t="s">
        <v>153</v>
      </c>
    </row>
    <row r="141" spans="1:7" ht="12.75">
      <c r="A141" s="27" t="s">
        <v>113</v>
      </c>
      <c r="B141" s="89">
        <v>4189</v>
      </c>
      <c r="C141" s="90">
        <v>0.67024</v>
      </c>
      <c r="D141" s="89">
        <v>87310</v>
      </c>
      <c r="E141" s="90">
        <v>0.7345925707795212</v>
      </c>
      <c r="G141" s="91">
        <v>0.04797846752949261</v>
      </c>
    </row>
    <row r="142" spans="1:7" ht="12.75">
      <c r="A142" s="27" t="s">
        <v>115</v>
      </c>
      <c r="B142" s="89">
        <v>957</v>
      </c>
      <c r="C142" s="90">
        <v>0.15312</v>
      </c>
      <c r="D142" s="89">
        <v>8210</v>
      </c>
      <c r="E142" s="90">
        <v>0.06907576458710193</v>
      </c>
      <c r="G142" s="91">
        <v>0.11656516443361754</v>
      </c>
    </row>
    <row r="143" spans="1:7" ht="12.75">
      <c r="A143" s="27" t="s">
        <v>117</v>
      </c>
      <c r="B143" s="89">
        <v>125</v>
      </c>
      <c r="C143" s="90">
        <v>0.02</v>
      </c>
      <c r="D143" s="89">
        <v>4800</v>
      </c>
      <c r="E143" s="90">
        <v>0.04038534348575996</v>
      </c>
      <c r="G143" s="91">
        <v>0.026041666666666668</v>
      </c>
    </row>
    <row r="144" spans="1:7" ht="12.75">
      <c r="A144" s="27" t="s">
        <v>119</v>
      </c>
      <c r="B144" s="89">
        <v>450</v>
      </c>
      <c r="C144" s="90">
        <v>0.072</v>
      </c>
      <c r="D144" s="89">
        <v>3731</v>
      </c>
      <c r="E144" s="90">
        <v>0.03139119094695217</v>
      </c>
      <c r="G144" s="91">
        <v>0.12061109622085232</v>
      </c>
    </row>
    <row r="145" spans="1:7" ht="12.75">
      <c r="A145" s="27" t="s">
        <v>121</v>
      </c>
      <c r="B145" s="89">
        <v>178</v>
      </c>
      <c r="C145" s="90">
        <v>0.02848</v>
      </c>
      <c r="D145" s="89">
        <v>2254</v>
      </c>
      <c r="E145" s="90">
        <v>0.01896428421185478</v>
      </c>
      <c r="G145" s="91">
        <v>0.07897071872227152</v>
      </c>
    </row>
    <row r="146" spans="1:7" ht="12.75">
      <c r="A146" s="27" t="s">
        <v>123</v>
      </c>
      <c r="B146" s="89">
        <v>277</v>
      </c>
      <c r="C146" s="90">
        <v>0.04432</v>
      </c>
      <c r="D146" s="89">
        <v>9684</v>
      </c>
      <c r="E146" s="90">
        <v>0.08147743048252072</v>
      </c>
      <c r="G146" s="91">
        <v>0.028603882693102024</v>
      </c>
    </row>
    <row r="147" spans="1:7" ht="12.75">
      <c r="A147" s="27" t="s">
        <v>125</v>
      </c>
      <c r="B147" s="89">
        <v>54</v>
      </c>
      <c r="C147" s="90">
        <v>0.00864</v>
      </c>
      <c r="D147" s="89">
        <v>768</v>
      </c>
      <c r="E147" s="90">
        <v>0.006461654957721594</v>
      </c>
      <c r="G147" s="91">
        <v>0.0703125</v>
      </c>
    </row>
    <row r="148" spans="1:7" ht="12.75">
      <c r="A148" s="27" t="s">
        <v>127</v>
      </c>
      <c r="B148" s="89">
        <v>20</v>
      </c>
      <c r="C148" s="90">
        <v>0.0032</v>
      </c>
      <c r="D148" s="89">
        <v>2098</v>
      </c>
      <c r="E148" s="90">
        <v>0.017651760548567583</v>
      </c>
      <c r="G148" s="91">
        <v>0.009532888465204958</v>
      </c>
    </row>
    <row r="149" spans="1:7" ht="12.75">
      <c r="A149" s="92" t="s">
        <v>157</v>
      </c>
      <c r="B149" s="93">
        <v>6250</v>
      </c>
      <c r="C149" s="94">
        <v>1</v>
      </c>
      <c r="D149" s="95">
        <v>118855</v>
      </c>
      <c r="E149" s="94">
        <v>1</v>
      </c>
      <c r="G149" s="96">
        <v>0.05258508266374995</v>
      </c>
    </row>
    <row r="150" spans="1:7" ht="12.75">
      <c r="A150" s="102"/>
      <c r="B150" s="108"/>
      <c r="C150" s="104"/>
      <c r="D150" s="103"/>
      <c r="E150" s="104"/>
      <c r="G150" s="109"/>
    </row>
    <row r="151" spans="1:7" ht="12.75">
      <c r="A151" s="102"/>
      <c r="B151" s="108"/>
      <c r="C151" s="104"/>
      <c r="D151" s="103"/>
      <c r="E151" s="104"/>
      <c r="G151" s="109"/>
    </row>
    <row r="152" spans="1:7" ht="12.75">
      <c r="A152" s="102"/>
      <c r="B152" s="108"/>
      <c r="C152" s="104"/>
      <c r="D152" s="103"/>
      <c r="E152" s="104"/>
      <c r="G152" s="109"/>
    </row>
    <row r="153" spans="1:7" ht="12.75">
      <c r="A153" s="102"/>
      <c r="B153" s="108"/>
      <c r="C153" s="104"/>
      <c r="D153" s="103"/>
      <c r="E153" s="104"/>
      <c r="G153" s="109"/>
    </row>
    <row r="154" spans="1:7" ht="12.75">
      <c r="A154" s="102"/>
      <c r="B154" s="108"/>
      <c r="C154" s="104"/>
      <c r="D154" s="103"/>
      <c r="E154" s="104"/>
      <c r="G154" s="109"/>
    </row>
    <row r="155" spans="1:7" ht="12.75">
      <c r="A155" s="102"/>
      <c r="B155" s="108"/>
      <c r="C155" s="104"/>
      <c r="D155" s="103"/>
      <c r="E155" s="104"/>
      <c r="G155" s="109"/>
    </row>
    <row r="156" spans="1:7" ht="12.75">
      <c r="A156" s="102"/>
      <c r="B156" s="108"/>
      <c r="C156" s="104"/>
      <c r="D156" s="103"/>
      <c r="E156" s="104"/>
      <c r="G156" s="109"/>
    </row>
    <row r="157" spans="1:7" ht="12.75">
      <c r="A157" s="102"/>
      <c r="B157" s="108"/>
      <c r="C157" s="104"/>
      <c r="D157" s="103"/>
      <c r="E157" s="104"/>
      <c r="G157" s="109"/>
    </row>
    <row r="158" spans="1:7" ht="12.75">
      <c r="A158" s="102"/>
      <c r="B158" s="108"/>
      <c r="C158" s="104"/>
      <c r="D158" s="103"/>
      <c r="E158" s="104"/>
      <c r="G158" s="109"/>
    </row>
    <row r="159" spans="1:7" ht="12.75">
      <c r="A159" s="102"/>
      <c r="B159" s="108"/>
      <c r="C159" s="104"/>
      <c r="D159" s="103"/>
      <c r="E159" s="104"/>
      <c r="G159" s="109"/>
    </row>
    <row r="160" spans="1:7" ht="12.75">
      <c r="A160" s="102"/>
      <c r="B160" s="108"/>
      <c r="C160" s="104"/>
      <c r="D160" s="103"/>
      <c r="E160" s="104"/>
      <c r="G160" s="109"/>
    </row>
    <row r="161" spans="1:7" ht="12.75">
      <c r="A161" s="102"/>
      <c r="B161" s="108"/>
      <c r="C161" s="104"/>
      <c r="D161" s="103"/>
      <c r="E161" s="104"/>
      <c r="G161" s="109"/>
    </row>
    <row r="162" spans="1:7" ht="12.75">
      <c r="A162" s="102"/>
      <c r="B162" s="108"/>
      <c r="C162" s="104"/>
      <c r="D162" s="103"/>
      <c r="E162" s="104"/>
      <c r="G162" s="109"/>
    </row>
    <row r="163" spans="1:7" ht="12.75">
      <c r="A163" s="102"/>
      <c r="B163" s="108"/>
      <c r="C163" s="104"/>
      <c r="D163" s="103"/>
      <c r="E163" s="104"/>
      <c r="G163" s="109"/>
    </row>
    <row r="164" spans="1:7" ht="12.75">
      <c r="A164" s="102"/>
      <c r="B164" s="108"/>
      <c r="C164" s="104"/>
      <c r="D164" s="103"/>
      <c r="E164" s="104"/>
      <c r="G164" s="109"/>
    </row>
    <row r="165" spans="1:7" ht="12.75">
      <c r="A165" s="102"/>
      <c r="B165" s="108"/>
      <c r="C165" s="104"/>
      <c r="D165" s="103"/>
      <c r="E165" s="104"/>
      <c r="G165" s="109"/>
    </row>
    <row r="166" spans="1:7" ht="12.75">
      <c r="A166" s="102"/>
      <c r="B166" s="108"/>
      <c r="C166" s="104"/>
      <c r="D166" s="103"/>
      <c r="E166" s="104"/>
      <c r="G166" s="109"/>
    </row>
    <row r="167" spans="1:7" ht="12.75">
      <c r="A167" s="102"/>
      <c r="B167" s="108"/>
      <c r="C167" s="104"/>
      <c r="D167" s="103"/>
      <c r="E167" s="104"/>
      <c r="G167" s="109"/>
    </row>
    <row r="168" spans="1:7" ht="12.75">
      <c r="A168" s="102"/>
      <c r="B168" s="108"/>
      <c r="C168" s="104"/>
      <c r="D168" s="103"/>
      <c r="E168" s="104"/>
      <c r="G168" s="109"/>
    </row>
    <row r="169" spans="1:7" ht="12.75">
      <c r="A169" s="102"/>
      <c r="B169" s="108"/>
      <c r="C169" s="104"/>
      <c r="D169" s="103"/>
      <c r="E169" s="104"/>
      <c r="G169" s="109"/>
    </row>
    <row r="170" spans="1:7" ht="12.75">
      <c r="A170" s="102"/>
      <c r="B170" s="108"/>
      <c r="C170" s="104"/>
      <c r="D170" s="103"/>
      <c r="E170" s="104"/>
      <c r="G170" s="109"/>
    </row>
    <row r="171" spans="1:7" ht="12.75">
      <c r="A171" s="102"/>
      <c r="B171" s="108"/>
      <c r="C171" s="104"/>
      <c r="D171" s="103"/>
      <c r="E171" s="104"/>
      <c r="G171" s="109"/>
    </row>
    <row r="172" spans="1:7" ht="12.75">
      <c r="A172" s="102"/>
      <c r="B172" s="108"/>
      <c r="C172" s="104"/>
      <c r="D172" s="103"/>
      <c r="E172" s="104"/>
      <c r="G172" s="109"/>
    </row>
    <row r="173" spans="1:7" ht="12.75">
      <c r="A173" s="102"/>
      <c r="B173" s="108"/>
      <c r="C173" s="104"/>
      <c r="D173" s="103"/>
      <c r="E173" s="104"/>
      <c r="G173" s="109"/>
    </row>
    <row r="174" spans="1:7" ht="12.75">
      <c r="A174" s="102"/>
      <c r="B174" s="108"/>
      <c r="C174" s="104"/>
      <c r="D174" s="103"/>
      <c r="E174" s="104"/>
      <c r="G174" s="109"/>
    </row>
    <row r="175" spans="1:7" ht="12.75">
      <c r="A175" s="102"/>
      <c r="B175" s="108"/>
      <c r="C175" s="104"/>
      <c r="D175" s="103"/>
      <c r="E175" s="104"/>
      <c r="G175" s="109"/>
    </row>
    <row r="176" spans="1:7" ht="12.75">
      <c r="A176" s="102"/>
      <c r="B176" s="108"/>
      <c r="C176" s="104"/>
      <c r="D176" s="103"/>
      <c r="E176" s="104"/>
      <c r="G176" s="109"/>
    </row>
    <row r="177" spans="1:7" ht="12.75">
      <c r="A177" s="102"/>
      <c r="B177" s="108"/>
      <c r="C177" s="104"/>
      <c r="D177" s="103"/>
      <c r="E177" s="104"/>
      <c r="G177" s="109"/>
    </row>
    <row r="178" spans="1:7" ht="12.75">
      <c r="A178" s="102"/>
      <c r="B178" s="108"/>
      <c r="C178" s="104"/>
      <c r="D178" s="103"/>
      <c r="E178" s="104"/>
      <c r="G178" s="109"/>
    </row>
    <row r="179" spans="1:7" ht="12.75">
      <c r="A179" s="102"/>
      <c r="B179" s="108"/>
      <c r="C179" s="104"/>
      <c r="D179" s="103"/>
      <c r="E179" s="104"/>
      <c r="G179" s="109"/>
    </row>
    <row r="180" spans="1:7" ht="12.75">
      <c r="A180" s="102"/>
      <c r="B180" s="108"/>
      <c r="C180" s="104"/>
      <c r="D180" s="103"/>
      <c r="E180" s="104"/>
      <c r="G180" s="109"/>
    </row>
    <row r="181" spans="1:7" ht="12.75">
      <c r="A181" s="102"/>
      <c r="B181" s="108"/>
      <c r="C181" s="104"/>
      <c r="D181" s="103"/>
      <c r="E181" s="104"/>
      <c r="G181" s="109"/>
    </row>
    <row r="182" spans="1:7" ht="12.75">
      <c r="A182" s="102"/>
      <c r="B182" s="108"/>
      <c r="C182" s="104"/>
      <c r="D182" s="103"/>
      <c r="E182" s="104"/>
      <c r="G182" s="109"/>
    </row>
    <row r="183" spans="1:7" ht="12.75">
      <c r="A183" s="102"/>
      <c r="B183" s="108"/>
      <c r="C183" s="104"/>
      <c r="D183" s="103"/>
      <c r="E183" s="104"/>
      <c r="G183" s="109"/>
    </row>
    <row r="184" spans="1:7" ht="12.75">
      <c r="A184" s="102"/>
      <c r="B184" s="108"/>
      <c r="C184" s="104"/>
      <c r="D184" s="103"/>
      <c r="E184" s="104"/>
      <c r="G184" s="109"/>
    </row>
    <row r="185" spans="1:7" ht="12.75">
      <c r="A185" s="102"/>
      <c r="B185" s="108"/>
      <c r="C185" s="104"/>
      <c r="D185" s="103"/>
      <c r="E185" s="104"/>
      <c r="G185" s="109"/>
    </row>
    <row r="186" spans="1:7" ht="12.75">
      <c r="A186" s="102"/>
      <c r="B186" s="108"/>
      <c r="C186" s="104"/>
      <c r="D186" s="103"/>
      <c r="E186" s="104"/>
      <c r="G186" s="109"/>
    </row>
    <row r="187" spans="1:7" ht="12.75">
      <c r="A187" s="102"/>
      <c r="B187" s="108"/>
      <c r="C187" s="104"/>
      <c r="D187" s="103"/>
      <c r="E187" s="104"/>
      <c r="G187" s="109"/>
    </row>
    <row r="188" spans="1:7" ht="12.75">
      <c r="A188" s="102"/>
      <c r="B188" s="108"/>
      <c r="C188" s="104"/>
      <c r="D188" s="103"/>
      <c r="E188" s="104"/>
      <c r="G188" s="109"/>
    </row>
    <row r="189" spans="1:7" ht="12.75">
      <c r="A189" s="102"/>
      <c r="B189" s="108"/>
      <c r="C189" s="104"/>
      <c r="D189" s="103"/>
      <c r="E189" s="104"/>
      <c r="G189" s="109"/>
    </row>
    <row r="190" spans="1:7" ht="12.75">
      <c r="A190" s="102"/>
      <c r="B190" s="108"/>
      <c r="C190" s="104"/>
      <c r="D190" s="103"/>
      <c r="E190" s="104"/>
      <c r="G190" s="109"/>
    </row>
    <row r="191" spans="1:7" ht="12.75">
      <c r="A191" s="102"/>
      <c r="B191" s="108"/>
      <c r="C191" s="104"/>
      <c r="D191" s="103"/>
      <c r="E191" s="104"/>
      <c r="G191" s="109"/>
    </row>
    <row r="192" spans="1:7" ht="12.75">
      <c r="A192" s="102"/>
      <c r="B192" s="108"/>
      <c r="C192" s="104"/>
      <c r="D192" s="103"/>
      <c r="E192" s="104"/>
      <c r="G192" s="109"/>
    </row>
    <row r="193" spans="1:7" ht="12.75">
      <c r="A193" s="102"/>
      <c r="B193" s="108"/>
      <c r="C193" s="104"/>
      <c r="D193" s="103"/>
      <c r="E193" s="104"/>
      <c r="G193" s="109"/>
    </row>
    <row r="194" spans="1:7" ht="12.75">
      <c r="A194" s="102"/>
      <c r="B194" s="108"/>
      <c r="C194" s="104"/>
      <c r="D194" s="103"/>
      <c r="E194" s="104"/>
      <c r="G194" s="109"/>
    </row>
    <row r="195" spans="1:7" ht="12.75">
      <c r="A195" s="102"/>
      <c r="B195" s="108"/>
      <c r="C195" s="104"/>
      <c r="D195" s="103"/>
      <c r="E195" s="104"/>
      <c r="G195" s="109"/>
    </row>
    <row r="196" spans="1:7" ht="12.75">
      <c r="A196" s="102"/>
      <c r="B196" s="108"/>
      <c r="C196" s="104"/>
      <c r="D196" s="103"/>
      <c r="E196" s="104"/>
      <c r="G196" s="109"/>
    </row>
    <row r="197" spans="1:7" ht="12.75">
      <c r="A197" s="102"/>
      <c r="B197" s="108"/>
      <c r="C197" s="104"/>
      <c r="D197" s="103"/>
      <c r="E197" s="104"/>
      <c r="G197" s="109"/>
    </row>
    <row r="198" spans="1:7" ht="12.75">
      <c r="A198" s="102"/>
      <c r="B198" s="108"/>
      <c r="C198" s="104"/>
      <c r="D198" s="103"/>
      <c r="E198" s="104"/>
      <c r="G198" s="109"/>
    </row>
    <row r="199" spans="1:7" ht="12.75">
      <c r="A199" s="102"/>
      <c r="B199" s="108"/>
      <c r="C199" s="104"/>
      <c r="D199" s="103"/>
      <c r="E199" s="104"/>
      <c r="G199" s="109"/>
    </row>
    <row r="200" spans="1:7" ht="12.75">
      <c r="A200" s="102"/>
      <c r="B200" s="108"/>
      <c r="C200" s="104"/>
      <c r="D200" s="103"/>
      <c r="E200" s="104"/>
      <c r="G200" s="109"/>
    </row>
    <row r="201" spans="1:7" ht="12.75">
      <c r="A201" s="102"/>
      <c r="B201" s="108"/>
      <c r="C201" s="104"/>
      <c r="D201" s="103"/>
      <c r="E201" s="104"/>
      <c r="G201" s="109"/>
    </row>
    <row r="202" spans="1:7" ht="12.75">
      <c r="A202" s="102"/>
      <c r="B202" s="108"/>
      <c r="C202" s="104"/>
      <c r="D202" s="103"/>
      <c r="E202" s="104"/>
      <c r="G202" s="109"/>
    </row>
    <row r="203" spans="1:7" ht="12.75">
      <c r="A203" s="106"/>
      <c r="B203" s="107"/>
      <c r="C203" s="107"/>
      <c r="D203" s="107"/>
      <c r="E203" s="107"/>
      <c r="F203" s="107"/>
      <c r="G203" s="107"/>
    </row>
    <row r="204" spans="1:7" ht="12.75">
      <c r="A204" s="110" t="s">
        <v>150</v>
      </c>
      <c r="B204" s="53"/>
      <c r="C204" s="53"/>
      <c r="D204" s="53"/>
      <c r="E204" s="53"/>
      <c r="F204" s="54" t="s">
        <v>181</v>
      </c>
      <c r="G204" s="55" t="s">
        <v>176</v>
      </c>
    </row>
    <row r="244" spans="1:7" ht="12.75">
      <c r="A244"/>
      <c r="B244"/>
      <c r="C244"/>
      <c r="D244"/>
      <c r="E244"/>
      <c r="F244"/>
      <c r="G24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PRACTHIS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MBobbio</dc:creator>
  <cp:keywords/>
  <dc:description/>
  <cp:lastModifiedBy>ljoselin</cp:lastModifiedBy>
  <dcterms:created xsi:type="dcterms:W3CDTF">2003-03-05T13:35:13Z</dcterms:created>
  <dcterms:modified xsi:type="dcterms:W3CDTF">2004-08-31T10:56:41Z</dcterms:modified>
  <cp:category/>
  <cp:version/>
  <cp:contentType/>
  <cp:contentStatus/>
</cp:coreProperties>
</file>